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2019" sheetId="1" r:id="rId1"/>
    <sheet name="Титульный лист" sheetId="2" r:id="rId2"/>
    <sheet name="Уч.и произв.практика" sheetId="3" r:id="rId3"/>
    <sheet name="Сводные" sheetId="4" r:id="rId4"/>
    <sheet name="График" sheetId="5" r:id="rId5"/>
    <sheet name="Перечень кабинетов" sheetId="6" r:id="rId6"/>
    <sheet name="Пояснения" sheetId="7" r:id="rId7"/>
  </sheets>
  <externalReferences>
    <externalReference r:id="rId10"/>
  </externalReferences>
  <definedNames>
    <definedName name="_xlnm.Print_Area" localSheetId="0">'2019'!$A$1:$X$89</definedName>
    <definedName name="_xlnm.Print_Area" localSheetId="1">'Титульный лист'!$A$1:$O$27</definedName>
    <definedName name="прог">'[1]Лист3'!$J$3:$J$5</definedName>
  </definedNames>
  <calcPr fullCalcOnLoad="1"/>
</workbook>
</file>

<file path=xl/sharedStrings.xml><?xml version="1.0" encoding="utf-8"?>
<sst xmlns="http://schemas.openxmlformats.org/spreadsheetml/2006/main" count="417" uniqueCount="315">
  <si>
    <t xml:space="preserve">   Индекс</t>
  </si>
  <si>
    <t>Наименование циклов, дисциплин, профессиональных модулей, МДК, практик</t>
  </si>
  <si>
    <t>Форма промежут. аттестации</t>
  </si>
  <si>
    <t>Объем образовательной нагрузки</t>
  </si>
  <si>
    <t>Учебная нагрузка обучающихся (час.)</t>
  </si>
  <si>
    <t>самостоятельная учебная работа</t>
  </si>
  <si>
    <t>Во взаимодействии с преподавателем</t>
  </si>
  <si>
    <t>I курс</t>
  </si>
  <si>
    <t>II курс</t>
  </si>
  <si>
    <t>III курс</t>
  </si>
  <si>
    <t>IV курс</t>
  </si>
  <si>
    <t>По практике производственной и учебной</t>
  </si>
  <si>
    <t>Консультации</t>
  </si>
  <si>
    <t>Промежуточная аттестация</t>
  </si>
  <si>
    <t>1 семестр</t>
  </si>
  <si>
    <t>2 семестр</t>
  </si>
  <si>
    <t>3 семестр</t>
  </si>
  <si>
    <t>4 семестр</t>
  </si>
  <si>
    <t>5 семестр</t>
  </si>
  <si>
    <t>6 семестр</t>
  </si>
  <si>
    <t>7 семестр</t>
  </si>
  <si>
    <t>8 семестр</t>
  </si>
  <si>
    <t>Зачеты</t>
  </si>
  <si>
    <t>Экзамены</t>
  </si>
  <si>
    <t>всего учебных занятий</t>
  </si>
  <si>
    <t>курсовых работ (проектов)</t>
  </si>
  <si>
    <t>нед</t>
  </si>
  <si>
    <t>О.00</t>
  </si>
  <si>
    <t>Общеобразовательный цикл</t>
  </si>
  <si>
    <t>Литература</t>
  </si>
  <si>
    <t>Иностранный язык</t>
  </si>
  <si>
    <t xml:space="preserve">История </t>
  </si>
  <si>
    <t>Химия</t>
  </si>
  <si>
    <t>Физическая культура</t>
  </si>
  <si>
    <t>Основы безопасности жизнедеятельности</t>
  </si>
  <si>
    <t>Астрономия</t>
  </si>
  <si>
    <t>Физика</t>
  </si>
  <si>
    <t>ОГСЭ.00</t>
  </si>
  <si>
    <t>Общий гуманитарный и социально-экономический цикл</t>
  </si>
  <si>
    <t>ОГСЭ.01</t>
  </si>
  <si>
    <t>Основы философии</t>
  </si>
  <si>
    <t>ОГСЭ.02</t>
  </si>
  <si>
    <t>ОГСЭ.03</t>
  </si>
  <si>
    <t>Иностранный язык в профессиональной деятельности</t>
  </si>
  <si>
    <t>ОГСЭ.04</t>
  </si>
  <si>
    <t>ОГСЭ.05</t>
  </si>
  <si>
    <t>Психология общения</t>
  </si>
  <si>
    <t>ОГСЭ.06</t>
  </si>
  <si>
    <t>ЕН.00</t>
  </si>
  <si>
    <t>Математический и общий естественнонаучный цикл</t>
  </si>
  <si>
    <t>ЕН.01</t>
  </si>
  <si>
    <t xml:space="preserve">Математика </t>
  </si>
  <si>
    <t>ЕН.02</t>
  </si>
  <si>
    <t>ЕН.03</t>
  </si>
  <si>
    <t>ОП.00</t>
  </si>
  <si>
    <t>ОП.01</t>
  </si>
  <si>
    <t>ОП.02</t>
  </si>
  <si>
    <t>ОП.03</t>
  </si>
  <si>
    <t>ОП.04</t>
  </si>
  <si>
    <t>ОП.05</t>
  </si>
  <si>
    <t>ОП.06</t>
  </si>
  <si>
    <t>ОП.07</t>
  </si>
  <si>
    <t>ОП.08</t>
  </si>
  <si>
    <t>ОП.09</t>
  </si>
  <si>
    <t>Безопасность жизнедеятельности</t>
  </si>
  <si>
    <t>ОП.10</t>
  </si>
  <si>
    <t>ОП.11</t>
  </si>
  <si>
    <t>ОП.12</t>
  </si>
  <si>
    <t>ОП.13</t>
  </si>
  <si>
    <t>П.00</t>
  </si>
  <si>
    <t xml:space="preserve">Профессиональный цикл </t>
  </si>
  <si>
    <t>ПМ. 01</t>
  </si>
  <si>
    <t>МДК.01.01</t>
  </si>
  <si>
    <t>Учебная практика</t>
  </si>
  <si>
    <t>Производственная практика</t>
  </si>
  <si>
    <t>ПМ. 02</t>
  </si>
  <si>
    <t>МДК.02.01</t>
  </si>
  <si>
    <t>МДК.02.02</t>
  </si>
  <si>
    <t>ПМ. 03</t>
  </si>
  <si>
    <t>МДК.03.01</t>
  </si>
  <si>
    <t>МДК.03.02</t>
  </si>
  <si>
    <t xml:space="preserve">ПМ. 04 </t>
  </si>
  <si>
    <t>МДК.04.01</t>
  </si>
  <si>
    <t>Государственная итоговая аттестация</t>
  </si>
  <si>
    <t>всего в семестре</t>
  </si>
  <si>
    <t>дисциплин и МДК</t>
  </si>
  <si>
    <t>учебной практики</t>
  </si>
  <si>
    <t>производственной практики</t>
  </si>
  <si>
    <t>преддипломной практики</t>
  </si>
  <si>
    <t>количество экзаменов</t>
  </si>
  <si>
    <t xml:space="preserve"> </t>
  </si>
  <si>
    <t>Обществознание</t>
  </si>
  <si>
    <t>диф.зачеты</t>
  </si>
  <si>
    <t>Учебная нагрузка</t>
  </si>
  <si>
    <t>(уроки, лекции, семинары)</t>
  </si>
  <si>
    <r>
      <rPr>
        <sz val="10"/>
        <color indexed="8"/>
        <rFont val="Times New Roman"/>
        <family val="1"/>
      </rPr>
      <t>в т. ч.</t>
    </r>
    <r>
      <rPr>
        <b/>
        <sz val="10"/>
        <color indexed="8"/>
        <rFont val="Times New Roman"/>
        <family val="1"/>
      </rPr>
      <t xml:space="preserve"> по учебным циклам и МДК</t>
    </r>
  </si>
  <si>
    <t>Распределение учебной нагрузки по курсам и семестрам(час. В семестр)</t>
  </si>
  <si>
    <t>Общепрофессиональный цикл</t>
  </si>
  <si>
    <t>ЭМ.01</t>
  </si>
  <si>
    <t>Экзамен по модулю</t>
  </si>
  <si>
    <t>ЭМ.03</t>
  </si>
  <si>
    <t>УП.04</t>
  </si>
  <si>
    <t>ПП.04</t>
  </si>
  <si>
    <t>ЭМ.04</t>
  </si>
  <si>
    <t>ПП(ПДП)</t>
  </si>
  <si>
    <t>ГИА.00</t>
  </si>
  <si>
    <t>ВСЕГО</t>
  </si>
  <si>
    <t>МДК.01.02</t>
  </si>
  <si>
    <t>УП.01</t>
  </si>
  <si>
    <t>ПП.01</t>
  </si>
  <si>
    <t>6к</t>
  </si>
  <si>
    <t>8к</t>
  </si>
  <si>
    <t>УЧЕБНЫЙ ПЛАН</t>
  </si>
  <si>
    <t>образовательной программы среднего профессионального образования</t>
  </si>
  <si>
    <t>на базе основного общего образования</t>
  </si>
  <si>
    <t xml:space="preserve">Министерство науки и высшего образования Российской Федерации </t>
  </si>
  <si>
    <t xml:space="preserve">СОГЛАСОВАНО:
Заместитель директора по учебной работе                                  ________________       Т.Н.Рачкова
Председатель ПЦК специальных технических дисциплин       __________________    Н.Н.Лебедева
</t>
  </si>
  <si>
    <t xml:space="preserve">Бузулукский гуманитарно-технологический институт (филиал) федерального государственного бюджетного                                                                                                     образовательного учреждения высшего образования
«Оренбургский государственный университет»
 </t>
  </si>
  <si>
    <t>Календарный график учебного процесса</t>
  </si>
  <si>
    <t>курс</t>
  </si>
  <si>
    <t>сентябрь</t>
  </si>
  <si>
    <t>октябрь</t>
  </si>
  <si>
    <t>ноябрь</t>
  </si>
  <si>
    <t>декабрь</t>
  </si>
  <si>
    <t>январь</t>
  </si>
  <si>
    <t>февраль</t>
  </si>
  <si>
    <t>март</t>
  </si>
  <si>
    <t>апрель</t>
  </si>
  <si>
    <t>май</t>
  </si>
  <si>
    <t>июнь</t>
  </si>
  <si>
    <t>июль</t>
  </si>
  <si>
    <t>август</t>
  </si>
  <si>
    <t>К</t>
  </si>
  <si>
    <t>У</t>
  </si>
  <si>
    <t>П</t>
  </si>
  <si>
    <t>Д</t>
  </si>
  <si>
    <t>Условные обозначения:</t>
  </si>
  <si>
    <t>теоретическое обучение</t>
  </si>
  <si>
    <t>учебная практика</t>
  </si>
  <si>
    <t>государственная итоговая аттестация</t>
  </si>
  <si>
    <t>производственная практика</t>
  </si>
  <si>
    <t>каникулы</t>
  </si>
  <si>
    <t>преддипломная практика</t>
  </si>
  <si>
    <t>Сводные данные по бюджету времени (в неделях)</t>
  </si>
  <si>
    <t>Курсы</t>
  </si>
  <si>
    <t>Обучение по дисциплинам и междисциплинарным курсам, самостоятельная работа</t>
  </si>
  <si>
    <t>Каникулы</t>
  </si>
  <si>
    <t>Всего</t>
  </si>
  <si>
    <t>Преддипломная практика</t>
  </si>
  <si>
    <t>Наименование кабинета</t>
  </si>
  <si>
    <t>Кабинеты:</t>
  </si>
  <si>
    <t>Актовый зал</t>
  </si>
  <si>
    <t>Русского языка, литературы и культуры речи</t>
  </si>
  <si>
    <t>Истории и обществознания</t>
  </si>
  <si>
    <t>Иностранного языка</t>
  </si>
  <si>
    <t>Химии и биологии</t>
  </si>
  <si>
    <t xml:space="preserve">Математики </t>
  </si>
  <si>
    <t xml:space="preserve">Физики </t>
  </si>
  <si>
    <t>Информатики и ИКТ</t>
  </si>
  <si>
    <t>Инженерной графики</t>
  </si>
  <si>
    <t>Безопасности жизнедеятельности и охраны труда</t>
  </si>
  <si>
    <t xml:space="preserve">Лаборатории </t>
  </si>
  <si>
    <t>Мастерские</t>
  </si>
  <si>
    <t xml:space="preserve">Слесарная </t>
  </si>
  <si>
    <t>Спортивный комплекс</t>
  </si>
  <si>
    <t>Залы</t>
  </si>
  <si>
    <t>Библиотека, читальный зал с выходом в интернет</t>
  </si>
  <si>
    <t>Учебный план разработан на основе:</t>
  </si>
  <si>
    <t>- Федерального закона №237-ФЗ «Об образовании в Российской Федерации»;</t>
  </si>
  <si>
    <r>
      <t xml:space="preserve">- </t>
    </r>
    <r>
      <rPr>
        <sz val="11"/>
        <color indexed="8"/>
        <rFont val="Times New Roman"/>
        <family val="1"/>
      </rPr>
      <t>Приказа Министерства образования и науки Российской Федерации (Минобрнауки России) от 14 июня 2013 г. N 464 г. Москва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r>
  </si>
  <si>
    <t>- Федерального государственного образовательного стандарта среднего общего образования, утвержденного приказом Министерства образования и науки Российской Федерации от 17.05.2012 №413</t>
  </si>
  <si>
    <t>Приказа Министерства РФ от 26.12.2013г №1400 «Об утверждении порядка проведения государственной итоговой аттестации по программам среднего общего образования</t>
  </si>
  <si>
    <t>Приказа Министерства Российской Федерации «Об утверждении Концепции профильного обучения на старшей ступени общего образования» от 18.07.2002г №2783</t>
  </si>
  <si>
    <t>санитарно-эпидемиологических правил и норм (СанПиН2.4.2.2821-10 «Санитарно-эпидемиологические требования к условиям и организации обучения в общеобразовательных учреждениях;</t>
  </si>
  <si>
    <t xml:space="preserve">Положения о практике обучающихся, осваивающих основные профессиональные образовательные программы среднего профессионального образования. Утвержденные приказом Министерства образования и науки Российской Федерации от 18 апреля 2013г №291.
</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</si>
  <si>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17 мая 2012 г №413</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</si>
  <si>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30 августа2013г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образования;2012г №413</t>
  </si>
  <si>
    <t>Учебный год для студентов очной формы обучения начинается 1 сентября в соответствии с графиком учебного процесса.     Продолжительность учебной недели - пятидневная.</t>
  </si>
  <si>
    <t>Для всех видов аудиторных занятий академический час устанавливается продолжительностью 45 минут. Одно занятие включает, как правило, два академических часа. Перерыв между занятиями составляет не менее 10 минут</t>
  </si>
  <si>
    <t>№ п/п</t>
  </si>
  <si>
    <t>Наименование практики</t>
  </si>
  <si>
    <t>Семестр</t>
  </si>
  <si>
    <t>Колчество недель</t>
  </si>
  <si>
    <t>ППД.00</t>
  </si>
  <si>
    <t>ПП.00</t>
  </si>
  <si>
    <t>УП. 00</t>
  </si>
  <si>
    <t>Учебная</t>
  </si>
  <si>
    <t>Производственная</t>
  </si>
  <si>
    <t>обязательная часть</t>
  </si>
  <si>
    <t>Общий объем образовательной программы</t>
  </si>
  <si>
    <t>Объем образовательной нагрузки обучающегося составляет 36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Объем нагрузки при прохождении практики составляет 36 часов в неделю</t>
  </si>
  <si>
    <t>Формы проведения консультаций (групповые, индивидуальные) определяет преподаватель, исходя их специфики изучения учебного материала</t>
  </si>
  <si>
    <t>Обязательная часть программы направлена на формирование общих и профессиональных компетенций и составляет не более 70 % времени ПООП.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введение новых дисциплин, увеличение количества часов на учебную практику, производственную практику, самостоятельную работу, консультации, на увеличение количества часов на дисциплины и МДК федерального компонента и на введение новых дисциплин</t>
  </si>
  <si>
    <t>Промежуточная аттестация (зачет, дифференцированный зачет, экзамен) проводится сразу после освоения дисциплины.</t>
  </si>
  <si>
    <t>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t>
  </si>
  <si>
    <t>Дифференцированные зачеты проводятся за счет часов, отведенных на изучение дисциплины и междисциплинарного курса</t>
  </si>
  <si>
    <t xml:space="preserve">Объем часов по дисциплине "Физическая культура" реализуется как за счет часов, указанных в учебном плане, так и за счет внеаудиторных занятий в спортивных секциях по настольному теннису, волейболу, баскетболу, вольной борьбе, кикбоксингу.
      Часть учебного времени дисциплины "Безопасность жизнедеятельности" (48 часов), отведенного на изучение основ военной службы для подгрупп девушек использована на освоение основ медицинских знаний.
</t>
  </si>
  <si>
    <t>Студенты, выполнившие учебный план полностью, допускаются к государственной итоговой аттестации (защита выпускной квалификационной работы и демонстрационный экзамен в виде государственного экзамена), при успешном прохождении которой выдается диплом государственного образца.</t>
  </si>
  <si>
    <t>Общеобразовательная подготовка осуществляется на основе Федерального государственного образовательного стандарта среднего общего образования и примерных программ по дисциплинам общеобразовательного цикла. Общеобразовательный цикл не предусматривает самостоятельную работу, но предусматривает защиту индивидуальных проектов за счет часов самостоятельной работы, которые не учитываются при расчету учебной нагрузки и не отражены в учебном плане. На углубленном уровне изучаются предметы «Математика», «Информатика», «Физика».</t>
  </si>
  <si>
    <t>ОДБ.01</t>
  </si>
  <si>
    <t>ОДБ.03</t>
  </si>
  <si>
    <t>ОДБ.02</t>
  </si>
  <si>
    <t>ОДБ.04</t>
  </si>
  <si>
    <t>ОДБ.05</t>
  </si>
  <si>
    <t>ОДБ.06</t>
  </si>
  <si>
    <t>ОДБ.07</t>
  </si>
  <si>
    <t>ОДБ.08</t>
  </si>
  <si>
    <t>ОДБ.09</t>
  </si>
  <si>
    <t>ОДБ.10</t>
  </si>
  <si>
    <t>ОДБ.11</t>
  </si>
  <si>
    <t>ОДП.12</t>
  </si>
  <si>
    <t>ОДП.13</t>
  </si>
  <si>
    <t>ОДП.14</t>
  </si>
  <si>
    <t>ДВ.01</t>
  </si>
  <si>
    <t>Русский язык</t>
  </si>
  <si>
    <t>Родной язык</t>
  </si>
  <si>
    <t>Родная литература</t>
  </si>
  <si>
    <t>История</t>
  </si>
  <si>
    <t>Математика</t>
  </si>
  <si>
    <t>Информатика</t>
  </si>
  <si>
    <t>Основы проектной деятельности/Экономическая география мира</t>
  </si>
  <si>
    <t>1к</t>
  </si>
  <si>
    <t>Индивидуальные проекты</t>
  </si>
  <si>
    <t>*</t>
  </si>
  <si>
    <t>Введение в специальность:общие компетенции профессионала</t>
  </si>
  <si>
    <t xml:space="preserve">Инженерная графика      </t>
  </si>
  <si>
    <t>Техническая механика</t>
  </si>
  <si>
    <t>Электротехника и электроника</t>
  </si>
  <si>
    <t xml:space="preserve">Материаловедение </t>
  </si>
  <si>
    <t>Информационные технологии в профессиональной деятельности</t>
  </si>
  <si>
    <t>Охрана труда</t>
  </si>
  <si>
    <t xml:space="preserve">Производственная практика </t>
  </si>
  <si>
    <t>МДК.01.03</t>
  </si>
  <si>
    <t>МДК.02.03</t>
  </si>
  <si>
    <t>ПП.02</t>
  </si>
  <si>
    <t>ПП.03</t>
  </si>
  <si>
    <t xml:space="preserve">Квалификационный экзамен </t>
  </si>
  <si>
    <t>лаб. и практ. занятия</t>
  </si>
  <si>
    <t xml:space="preserve">   </t>
  </si>
  <si>
    <t>5к</t>
  </si>
  <si>
    <t>7к</t>
  </si>
  <si>
    <t>количество зачетов/дифф.зачетов (кроме физической культуры)</t>
  </si>
  <si>
    <t>Экологические основыы природопользования</t>
  </si>
  <si>
    <t>Основы гидравлики и теплотехники</t>
  </si>
  <si>
    <t xml:space="preserve">Основы агрономии </t>
  </si>
  <si>
    <t>Основы зоотехнии</t>
  </si>
  <si>
    <t>Основы экономики, менеджмента и маркетинга</t>
  </si>
  <si>
    <t>Правовые основы профессиональной деятельности</t>
  </si>
  <si>
    <t>Управление структурным подразделением организации</t>
  </si>
  <si>
    <t>Основы предпринимательской деятельности</t>
  </si>
  <si>
    <t>Подготовка машин, механизмов, установок к работе, комплектование сборочнх единиц</t>
  </si>
  <si>
    <t xml:space="preserve">Назначение и общее устройство тракторов и автомобилей </t>
  </si>
  <si>
    <t>Назначение и общее устойство сельскохозяйственных машин</t>
  </si>
  <si>
    <t>Подготовка тракторов и сельскохозяйственных машин и механизмов к работе .</t>
  </si>
  <si>
    <t>Эксплуатация сельскохозяйственной техники</t>
  </si>
  <si>
    <t>Комплектование машинно-тракторного агрегата для выполнения сельскохозяйственных работ</t>
  </si>
  <si>
    <t>Технология механизированных работ в растениеводстве</t>
  </si>
  <si>
    <t>Технология механизированных работ в животноводстве</t>
  </si>
  <si>
    <t>УП.02</t>
  </si>
  <si>
    <t>Техническое обслуживание и ремонт сельскохозяйственной техники</t>
  </si>
  <si>
    <t>Технологические процессы ремонтного производства</t>
  </si>
  <si>
    <t>УП.03</t>
  </si>
  <si>
    <t>Освоение одной или нескольких профессий рабочих или должностей служащих</t>
  </si>
  <si>
    <t>Квалификация техник-механик</t>
  </si>
  <si>
    <t>Форма обучения очная</t>
  </si>
  <si>
    <t>Год начала подготовки 2019</t>
  </si>
  <si>
    <t>ФГОС СПО №1564 от 9.12.2016</t>
  </si>
  <si>
    <t>ОП.14</t>
  </si>
  <si>
    <t>ОП.15</t>
  </si>
  <si>
    <t>по специальности 35.02.16 «Эксплуатация и ремонт сельскохозяйственнойтехники и оборудования"</t>
  </si>
  <si>
    <t>6,7,8</t>
  </si>
  <si>
    <t xml:space="preserve">Производственная </t>
  </si>
  <si>
    <t xml:space="preserve">Учебная и производственная практика  </t>
  </si>
  <si>
    <t xml:space="preserve"> Перечень кабинетов, лабораторий, мастерских и других помещений</t>
  </si>
  <si>
    <t>Социально-экономических дисциплин</t>
  </si>
  <si>
    <t>Информационных технологий в профессиональной деятельности</t>
  </si>
  <si>
    <t>Технической механики</t>
  </si>
  <si>
    <t>Материаловедения</t>
  </si>
  <si>
    <t>Управления транспортным средством и безопасности движения</t>
  </si>
  <si>
    <t>Агрономии</t>
  </si>
  <si>
    <t>Зоотехнии</t>
  </si>
  <si>
    <t>Экологических основ природопользования</t>
  </si>
  <si>
    <t>Электротехники и электроники</t>
  </si>
  <si>
    <t>Метрологии, стандартизации и подтверждения качества</t>
  </si>
  <si>
    <t>Гидравлики и теплотехники</t>
  </si>
  <si>
    <t>Топлива и смазочных материалов</t>
  </si>
  <si>
    <t>Тракторов и автомобилей</t>
  </si>
  <si>
    <t>Сельскохозяйственных и мелиоративных машин</t>
  </si>
  <si>
    <t>Эксплуатации машинно-тракторного парка</t>
  </si>
  <si>
    <t>Ремонта машин, оборудования и восстановления детелей</t>
  </si>
  <si>
    <t>Технологии и механизации производства продукции растениеводства</t>
  </si>
  <si>
    <t>Технологии и механизации производства продукции животноводства</t>
  </si>
  <si>
    <t>Сварочная</t>
  </si>
  <si>
    <t>Пункт технического обслуживания и ремонта</t>
  </si>
  <si>
    <t>Тренажеры, тренажерные комплексы</t>
  </si>
  <si>
    <t>Тренажер для выработки навыков и совершенствования техники управления транспортным и мобильным энергетическим средством (в качестве тренажера используется учебное транспортное средство)</t>
  </si>
  <si>
    <t>Спортивный зал</t>
  </si>
  <si>
    <t>Пояснения к учебному плану</t>
  </si>
  <si>
    <t>Федерального государственного образовательного стандарта среднего профессионального образования по специальности 35.02.16 «Эксплуатация сельскохозяйственной техники и оборудовани», утвержденного приказом Министерства образования и науки Российской Федерации № 1564 от 09.12.2016г.</t>
  </si>
  <si>
    <t>Срок получения образования 3 года 10 месяцев</t>
  </si>
  <si>
    <t xml:space="preserve">Утверждено решением Ученого совета Протокол № 6 от 07.02.2019 г. 
Директор__________Н.Д.Кондрачук
</t>
  </si>
  <si>
    <t>3,4,5,6,7</t>
  </si>
  <si>
    <t>вариативная  часть</t>
  </si>
  <si>
    <t>ЭМ.02</t>
  </si>
  <si>
    <t>пд</t>
  </si>
  <si>
    <t>З</t>
  </si>
  <si>
    <t>Д,З</t>
  </si>
  <si>
    <t>Метрология, стандартизация и подтверждение качества</t>
  </si>
  <si>
    <t>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Учебная практика составляет 432 часа; производственная практика - 504 часа, преддипломной практики-144 часа). Учебная практика и производственная практика проводятся образовательным учреждением при освоении студентами профессиональных компетенций в рамках профессиональных модулей и реализуются в несколько периодов. Цели и задачи, программы и формы отчетности определяются в рабочих программах учебных и производственных практик</t>
  </si>
  <si>
    <t>В период прохождения учебной практики, предусмотренной в рамках ПМ.04 "Выполнение работ по одной или нескольким профессиям рабочих, должностям служащих", студенты осваивают рабочие профессии из Перечня профессий рабочих, рекомендуемых к освоению в рамках основной профессиональной образовательной программы СПО: "Слесарь по ремонту сельскохозяйственной техники и оборудования»</t>
  </si>
  <si>
    <t>По завершении изучения междисциплинарных курсов предусмотрены экзамены. По освоении программ профессиональных модулей в последнем семестре изучения проводится экзамен по модулю, по итогам проверки которого выносится решение: "вид  деятельности освоен / не освоен”.</t>
  </si>
  <si>
    <t>Выполнение курсовых проектов (работ) является видом учебной работы по общепрофессиональной дисциплине ОП.10 "Основы экономики, менеджмента и маркетинга" и МДК.02.01 "Комплектование машинно-тракторного агрегата для выполнения сельскохозяйственных работ", которые реализуются в пределах времени, отведенного на их изучение.</t>
  </si>
  <si>
    <t>Технология выполнения работ по профессии 18545 Слесарь по ремонту сельскохозяйственных машин и оборудования</t>
  </si>
  <si>
    <t xml:space="preserve">ГГосударственная итоговая аттестация  включает защиту выпускной квалификационной работы в форме дипломного проекта и демонстрационный экзамен, и проводится с 15 мая по 30 июня.     </t>
  </si>
  <si>
    <t>Система технического обслуживания и ремонта сельскохозяйственных машин и механизмов</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</si>
</sst>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5">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b/>
      <sz val="10"/>
      <color indexed="10"/>
      <name val="Times New Roman"/>
      <family val="1"/>
    </font>
    <font>
      <sz val="10"/>
      <color indexed="36"/>
      <name val="Times New Roman"/>
      <family val="1"/>
    </font>
    <font>
      <sz val="10"/>
      <color indexed="60"/>
      <name val="Times New Roman"/>
      <family val="1"/>
    </font>
    <font>
      <sz val="10"/>
      <color indexed="62"/>
      <name val="Times New Roman"/>
      <family val="1"/>
    </font>
    <font>
      <b/>
      <sz val="10"/>
      <color indexed="62"/>
      <name val="Times New Roman"/>
      <family val="1"/>
    </font>
    <font>
      <b/>
      <sz val="10"/>
      <color indexed="60"/>
      <name val="Times New Roman"/>
      <family val="1"/>
    </font>
    <font>
      <i/>
      <sz val="10"/>
      <color indexed="60"/>
      <name val="Times New Roman"/>
      <family val="1"/>
    </font>
    <font>
      <b/>
      <i/>
      <sz val="10"/>
      <color indexed="8"/>
      <name val="Times New Roman"/>
      <family val="1"/>
    </font>
    <font>
      <b/>
      <sz val="12"/>
      <color indexed="8"/>
      <name val="Times New Roman"/>
      <family val="1"/>
    </font>
    <font>
      <sz val="12"/>
      <color indexed="8"/>
      <name val="Times New Roman"/>
      <family val="1"/>
    </font>
    <font>
      <b/>
      <sz val="14"/>
      <color indexed="8"/>
      <name val="Times New Roman"/>
      <family val="1"/>
    </font>
    <font>
      <sz val="7"/>
      <color indexed="8"/>
      <name val="Times New Roman"/>
      <family val="1"/>
    </font>
    <font>
      <b/>
      <sz val="8"/>
      <color indexed="8"/>
      <name val="Times New Roman"/>
      <family val="1"/>
    </font>
    <font>
      <sz val="12"/>
      <color indexed="8"/>
      <name val="Calibri"/>
      <family val="2"/>
    </font>
    <font>
      <sz val="11"/>
      <name val="Calibri"/>
      <family val="2"/>
    </font>
    <font>
      <sz val="12"/>
      <name val="Times New Roman"/>
      <family val="1"/>
    </font>
    <font>
      <sz val="11"/>
      <color indexed="8"/>
      <name val="Times New Roman"/>
      <family val="1"/>
    </font>
    <font>
      <sz val="12"/>
      <color indexed="49"/>
      <name val="Times New Roman"/>
      <family val="1"/>
    </font>
    <font>
      <b/>
      <sz val="11"/>
      <color indexed="8"/>
      <name val="Times New Roman"/>
      <family val="1"/>
    </font>
    <font>
      <sz val="11"/>
      <color indexed="10"/>
      <name val="Calibri"/>
      <family val="2"/>
    </font>
    <font>
      <sz val="9"/>
      <color indexed="8"/>
      <name val="Times New Roman"/>
      <family val="1"/>
    </font>
    <font>
      <sz val="8"/>
      <color indexed="8"/>
      <name val="Times New Roman"/>
      <family val="1"/>
    </font>
    <font>
      <b/>
      <sz val="11"/>
      <color indexed="8"/>
      <name val="Calibri"/>
      <family val="2"/>
    </font>
    <font>
      <b/>
      <sz val="11"/>
      <name val="Times New Roman"/>
      <family val="1"/>
    </font>
    <font>
      <sz val="11"/>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5" tint="-0.24997000396251678"/>
      <name val="Times New Roman"/>
      <family val="1"/>
    </font>
    <font>
      <sz val="10"/>
      <color theme="4" tint="-0.24997000396251678"/>
      <name val="Times New Roman"/>
      <family val="1"/>
    </font>
    <font>
      <sz val="10"/>
      <color rgb="FFFF0000"/>
      <name val="Times New Roman"/>
      <family val="1"/>
    </font>
    <font>
      <b/>
      <sz val="10"/>
      <color theme="1"/>
      <name val="Times New Roman"/>
      <family val="1"/>
    </font>
    <font>
      <b/>
      <sz val="10"/>
      <color rgb="FFFF0000"/>
      <name val="Times New Roman"/>
      <family val="1"/>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
      <i/>
      <sz val="10"/>
      <color theme="5" tint="-0.24997000396251678"/>
      <name val="Times New Roman"/>
      <family val="1"/>
    </font>
    <font>
      <b/>
      <sz val="10"/>
      <color theme="5" tint="-0.24997000396251678"/>
      <name val="Times New Roman"/>
      <family val="1"/>
    </font>
    <font>
      <sz val="10"/>
      <color rgb="FF7030A0"/>
      <name val="Times New Roman"/>
      <family val="1"/>
    </font>
    <font>
      <sz val="11"/>
      <color rgb="FF000000"/>
      <name val="Times New Roman"/>
      <family val="1"/>
    </font>
    <font>
      <sz val="10"/>
      <color rgb="FF000000"/>
      <name val="Times New Roman"/>
      <family val="1"/>
    </font>
    <font>
      <sz val="8"/>
      <color rgb="FF000000"/>
      <name val="Times New Roman"/>
      <family val="1"/>
    </font>
    <font>
      <b/>
      <sz val="11"/>
      <color rgb="FF000000"/>
      <name val="Times New Roman"/>
      <family val="1"/>
    </font>
    <font>
      <sz val="9"/>
      <color rgb="FF000000"/>
      <name val="Times New Roman"/>
      <family val="1"/>
    </font>
    <font>
      <b/>
      <sz val="10"/>
      <color rgb="FF000000"/>
      <name val="Times New Roman"/>
      <family val="1"/>
    </font>
    <font>
      <b/>
      <sz val="10"/>
      <color theme="4" tint="-0.24997000396251678"/>
      <name val="Times New Roman"/>
      <family val="1"/>
    </font>
    <font>
      <b/>
      <i/>
      <sz val="10"/>
      <color theme="1"/>
      <name val="Times New Roman"/>
      <family val="1"/>
    </font>
    <font>
      <sz val="12"/>
      <color rgb="FF000000"/>
      <name val="Times New Roman"/>
      <family val="1"/>
    </font>
    <font>
      <sz val="12"/>
      <color rgb="FF2E74B5"/>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66FFCC"/>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50"/>
        <bgColor indexed="64"/>
      </patternFill>
    </fill>
    <fill>
      <patternFill patternType="solid">
        <fgColor indexed="40"/>
        <bgColor indexed="64"/>
      </patternFill>
    </fill>
    <fill>
      <patternFill patternType="solid">
        <fgColor indexed="48"/>
        <bgColor indexed="64"/>
      </patternFill>
    </fill>
    <fill>
      <patternFill patternType="solid">
        <fgColor theme="2"/>
        <bgColor indexed="64"/>
      </patternFill>
    </fill>
    <fill>
      <patternFill patternType="solid">
        <fgColor rgb="FFE9E5EF"/>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0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style="thin"/>
    </border>
    <border>
      <left style="medium"/>
      <right/>
      <top style="medium"/>
      <bottom style="medium"/>
    </border>
    <border>
      <left style="thin"/>
      <right style="thin"/>
      <top style="thin"/>
      <bottom style="thin"/>
    </border>
    <border>
      <left/>
      <right style="medium"/>
      <top style="medium"/>
      <bottom style="medium"/>
    </border>
    <border>
      <left style="medium"/>
      <right style="medium"/>
      <top/>
      <bottom style="medium"/>
    </border>
    <border>
      <left/>
      <right style="medium"/>
      <top/>
      <bottom style="medium"/>
    </border>
    <border>
      <left style="medium"/>
      <right style="medium"/>
      <top style="medium"/>
      <bottom/>
    </border>
    <border>
      <left style="thin"/>
      <right style="medium"/>
      <top style="medium"/>
      <bottom style="medium"/>
    </border>
    <border>
      <left style="medium"/>
      <right/>
      <top/>
      <bottom style="medium"/>
    </border>
    <border>
      <left/>
      <right style="medium"/>
      <top/>
      <bottom/>
    </border>
    <border>
      <left style="medium"/>
      <right style="medium"/>
      <top/>
      <botto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391">
    <xf numFmtId="0" fontId="0" fillId="0" borderId="0" xfId="0" applyFont="1" applyAlignment="1">
      <alignment/>
    </xf>
    <xf numFmtId="0" fontId="0" fillId="0" borderId="0" xfId="0" applyAlignment="1">
      <alignment/>
    </xf>
    <xf numFmtId="0" fontId="0" fillId="0" borderId="0" xfId="0" applyAlignment="1">
      <alignment/>
    </xf>
    <xf numFmtId="0" fontId="2" fillId="0" borderId="10" xfId="0" applyFont="1" applyBorder="1" applyAlignment="1">
      <alignment horizontal="left" wrapText="1"/>
    </xf>
    <xf numFmtId="0" fontId="0" fillId="0" borderId="0" xfId="0" applyFont="1" applyAlignment="1">
      <alignment/>
    </xf>
    <xf numFmtId="0" fontId="4" fillId="0" borderId="10"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hidden="1" locked="0"/>
    </xf>
    <xf numFmtId="0" fontId="4" fillId="33" borderId="10" xfId="0" applyFont="1" applyFill="1" applyBorder="1" applyAlignment="1">
      <alignment horizontal="left" wrapText="1"/>
    </xf>
    <xf numFmtId="0" fontId="2" fillId="0" borderId="10" xfId="0" applyFont="1" applyBorder="1" applyAlignment="1" applyProtection="1">
      <alignment horizontal="left" wrapText="1"/>
      <protection locked="0"/>
    </xf>
    <xf numFmtId="0" fontId="4" fillId="33" borderId="10" xfId="0" applyFont="1" applyFill="1" applyBorder="1" applyAlignment="1">
      <alignment horizontal="center" vertical="center" wrapText="1"/>
    </xf>
    <xf numFmtId="0" fontId="0" fillId="34" borderId="0" xfId="0" applyFill="1" applyAlignment="1">
      <alignment/>
    </xf>
    <xf numFmtId="0" fontId="5" fillId="35" borderId="10"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10" xfId="0" applyFont="1" applyBorder="1" applyAlignment="1">
      <alignment horizontal="center" wrapText="1"/>
    </xf>
    <xf numFmtId="0" fontId="4" fillId="34" borderId="10" xfId="0" applyFont="1" applyFill="1" applyBorder="1" applyAlignment="1">
      <alignment horizontal="left" wrapText="1"/>
    </xf>
    <xf numFmtId="0" fontId="5" fillId="18"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5" fillId="35" borderId="10" xfId="0" applyFont="1" applyFill="1" applyBorder="1" applyAlignment="1">
      <alignment horizontal="left" wrapText="1"/>
    </xf>
    <xf numFmtId="0" fontId="4" fillId="0" borderId="10" xfId="0" applyFont="1" applyBorder="1" applyAlignment="1">
      <alignment wrapText="1"/>
    </xf>
    <xf numFmtId="0" fontId="4" fillId="0" borderId="10" xfId="0" applyFont="1" applyBorder="1" applyAlignment="1">
      <alignment horizontal="left" wrapText="1"/>
    </xf>
    <xf numFmtId="0" fontId="5" fillId="18" borderId="10" xfId="0" applyFont="1" applyFill="1" applyBorder="1" applyAlignment="1">
      <alignment horizontal="center" wrapText="1"/>
    </xf>
    <xf numFmtId="0" fontId="5" fillId="36" borderId="10" xfId="0" applyFont="1" applyFill="1" applyBorder="1" applyAlignment="1">
      <alignment horizontal="center" vertical="center" wrapText="1"/>
    </xf>
    <xf numFmtId="0" fontId="4" fillId="0" borderId="10" xfId="0" applyFont="1" applyBorder="1" applyAlignment="1">
      <alignment horizontal="justify" wrapText="1"/>
    </xf>
    <xf numFmtId="0" fontId="5" fillId="18" borderId="10" xfId="0" applyFont="1" applyFill="1" applyBorder="1" applyAlignment="1">
      <alignment horizontal="left" wrapText="1"/>
    </xf>
    <xf numFmtId="0" fontId="5" fillId="36" borderId="10" xfId="0" applyFont="1" applyFill="1" applyBorder="1" applyAlignment="1">
      <alignment horizontal="center" wrapText="1"/>
    </xf>
    <xf numFmtId="0" fontId="62" fillId="0" borderId="0" xfId="0" applyFont="1" applyAlignment="1">
      <alignment wrapText="1"/>
    </xf>
    <xf numFmtId="0" fontId="63" fillId="0" borderId="0" xfId="0" applyFont="1" applyAlignment="1">
      <alignment wrapText="1"/>
    </xf>
    <xf numFmtId="0" fontId="62" fillId="0" borderId="0" xfId="0" applyFont="1" applyAlignment="1">
      <alignment/>
    </xf>
    <xf numFmtId="0" fontId="62" fillId="0" borderId="0" xfId="0" applyFont="1" applyFill="1" applyAlignment="1">
      <alignment wrapText="1"/>
    </xf>
    <xf numFmtId="0" fontId="64" fillId="0" borderId="0" xfId="0" applyFont="1" applyAlignment="1">
      <alignment wrapText="1"/>
    </xf>
    <xf numFmtId="0" fontId="2" fillId="34" borderId="0" xfId="0" applyFont="1" applyFill="1" applyBorder="1" applyAlignment="1">
      <alignment horizontal="left" vertical="top" wrapText="1"/>
    </xf>
    <xf numFmtId="0" fontId="65" fillId="34" borderId="0" xfId="0" applyFont="1" applyFill="1" applyAlignment="1">
      <alignment horizontal="left" wrapText="1"/>
    </xf>
    <xf numFmtId="0" fontId="62" fillId="34" borderId="0" xfId="0" applyFont="1" applyFill="1" applyAlignment="1">
      <alignment wrapText="1"/>
    </xf>
    <xf numFmtId="0" fontId="63" fillId="34" borderId="0" xfId="0" applyFont="1" applyFill="1" applyAlignment="1">
      <alignment wrapText="1"/>
    </xf>
    <xf numFmtId="0" fontId="62" fillId="34" borderId="0" xfId="0" applyFont="1" applyFill="1" applyAlignment="1">
      <alignment/>
    </xf>
    <xf numFmtId="0" fontId="2" fillId="34" borderId="0" xfId="0" applyFont="1" applyFill="1" applyAlignment="1">
      <alignment horizontal="left" wrapText="1"/>
    </xf>
    <xf numFmtId="0" fontId="64" fillId="34" borderId="0" xfId="0" applyFont="1" applyFill="1" applyAlignment="1">
      <alignment horizontal="left" wrapText="1"/>
    </xf>
    <xf numFmtId="0" fontId="2" fillId="34" borderId="0" xfId="0" applyFont="1" applyFill="1" applyBorder="1" applyAlignment="1">
      <alignment wrapText="1"/>
    </xf>
    <xf numFmtId="0" fontId="65" fillId="34" borderId="0" xfId="0" applyFont="1" applyFill="1" applyBorder="1" applyAlignment="1">
      <alignment wrapText="1"/>
    </xf>
    <xf numFmtId="0" fontId="62" fillId="34" borderId="0" xfId="0" applyFont="1" applyFill="1" applyBorder="1" applyAlignment="1">
      <alignment wrapText="1"/>
    </xf>
    <xf numFmtId="0" fontId="62" fillId="34" borderId="0" xfId="0" applyFont="1" applyFill="1" applyBorder="1" applyAlignment="1">
      <alignment/>
    </xf>
    <xf numFmtId="0" fontId="4" fillId="34" borderId="0" xfId="0" applyFont="1" applyFill="1" applyBorder="1" applyAlignment="1">
      <alignment wrapText="1"/>
    </xf>
    <xf numFmtId="0" fontId="5" fillId="3"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4" borderId="0" xfId="0" applyFont="1" applyFill="1" applyBorder="1" applyAlignment="1">
      <alignment horizontal="center" wrapText="1"/>
    </xf>
    <xf numFmtId="0" fontId="2" fillId="34" borderId="0" xfId="0" applyFont="1" applyFill="1" applyAlignment="1">
      <alignment horizontal="center" wrapText="1"/>
    </xf>
    <xf numFmtId="0" fontId="62" fillId="34" borderId="0" xfId="0" applyFont="1" applyFill="1" applyBorder="1" applyAlignment="1">
      <alignment horizontal="center" wrapText="1"/>
    </xf>
    <xf numFmtId="0" fontId="62" fillId="0" borderId="0" xfId="0" applyFont="1" applyFill="1" applyBorder="1" applyAlignment="1">
      <alignment wrapText="1"/>
    </xf>
    <xf numFmtId="0" fontId="66" fillId="0" borderId="0" xfId="0" applyFont="1" applyFill="1" applyAlignment="1">
      <alignment wrapText="1"/>
    </xf>
    <xf numFmtId="0" fontId="62" fillId="0" borderId="0" xfId="0" applyFont="1" applyFill="1" applyBorder="1" applyAlignment="1">
      <alignment horizontal="center" wrapText="1"/>
    </xf>
    <xf numFmtId="0" fontId="62" fillId="0" borderId="0" xfId="0" applyFont="1" applyFill="1" applyBorder="1" applyAlignment="1">
      <alignment/>
    </xf>
    <xf numFmtId="0" fontId="4" fillId="38"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4" fillId="37" borderId="10" xfId="0" applyFont="1" applyFill="1" applyBorder="1" applyAlignment="1">
      <alignment horizontal="center" vertical="center" wrapText="1"/>
    </xf>
    <xf numFmtId="0" fontId="5" fillId="34" borderId="10" xfId="0" applyFont="1" applyFill="1" applyBorder="1" applyAlignment="1">
      <alignment wrapText="1"/>
    </xf>
    <xf numFmtId="0" fontId="5" fillId="34" borderId="10" xfId="0" applyFont="1" applyFill="1" applyBorder="1" applyAlignment="1">
      <alignment horizontal="center" wrapText="1"/>
    </xf>
    <xf numFmtId="0" fontId="5" fillId="34" borderId="10" xfId="0" applyFont="1" applyFill="1" applyBorder="1" applyAlignment="1">
      <alignment horizontal="center" vertical="center" wrapText="1"/>
    </xf>
    <xf numFmtId="0" fontId="67" fillId="34" borderId="0" xfId="0" applyFont="1" applyFill="1" applyBorder="1" applyAlignment="1">
      <alignment horizontal="center" vertical="center" wrapText="1"/>
    </xf>
    <xf numFmtId="0" fontId="4" fillId="34" borderId="10" xfId="0" applyFont="1" applyFill="1" applyBorder="1" applyAlignment="1">
      <alignment wrapText="1"/>
    </xf>
    <xf numFmtId="0" fontId="0" fillId="0" borderId="10" xfId="0" applyBorder="1" applyAlignment="1">
      <alignment/>
    </xf>
    <xf numFmtId="0" fontId="15" fillId="0" borderId="0" xfId="0" applyFont="1" applyAlignment="1" applyProtection="1">
      <alignment/>
      <protection locked="0"/>
    </xf>
    <xf numFmtId="0" fontId="16" fillId="0" borderId="0" xfId="0" applyFont="1" applyAlignment="1" applyProtection="1">
      <alignment/>
      <protection locked="0"/>
    </xf>
    <xf numFmtId="0" fontId="16" fillId="0" borderId="0" xfId="0" applyFont="1" applyAlignment="1">
      <alignment/>
    </xf>
    <xf numFmtId="0" fontId="0" fillId="0" borderId="0" xfId="0" applyAlignment="1">
      <alignment/>
    </xf>
    <xf numFmtId="0" fontId="16" fillId="0" borderId="0" xfId="0" applyFont="1" applyAlignment="1">
      <alignment wrapText="1"/>
    </xf>
    <xf numFmtId="0" fontId="16" fillId="0" borderId="0" xfId="0" applyFont="1" applyAlignment="1">
      <alignment/>
    </xf>
    <xf numFmtId="14" fontId="15" fillId="0" borderId="0" xfId="0" applyNumberFormat="1" applyFont="1" applyAlignment="1">
      <alignment/>
    </xf>
    <xf numFmtId="0" fontId="68" fillId="0" borderId="0" xfId="0" applyFont="1" applyAlignment="1">
      <alignment horizontal="center"/>
    </xf>
    <xf numFmtId="14" fontId="15" fillId="0" borderId="0" xfId="0" applyNumberFormat="1" applyFont="1" applyAlignment="1">
      <alignment horizontal="center"/>
    </xf>
    <xf numFmtId="0" fontId="2" fillId="0" borderId="10" xfId="0" applyFont="1" applyBorder="1" applyAlignment="1">
      <alignment horizontal="center" vertical="center"/>
    </xf>
    <xf numFmtId="0" fontId="18" fillId="0" borderId="10" xfId="0" applyFont="1" applyBorder="1" applyAlignment="1">
      <alignment/>
    </xf>
    <xf numFmtId="0" fontId="15" fillId="39" borderId="10" xfId="0" applyFont="1" applyFill="1" applyBorder="1" applyAlignment="1">
      <alignment/>
    </xf>
    <xf numFmtId="0" fontId="19" fillId="39" borderId="10" xfId="0" applyFont="1" applyFill="1" applyBorder="1" applyAlignment="1">
      <alignment horizontal="center" vertical="center" textRotation="90"/>
    </xf>
    <xf numFmtId="0" fontId="15"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40" borderId="10" xfId="0" applyFont="1" applyFill="1" applyBorder="1" applyAlignment="1">
      <alignment horizontal="center" vertical="center"/>
    </xf>
    <xf numFmtId="0" fontId="2" fillId="41" borderId="10" xfId="0" applyFont="1" applyFill="1" applyBorder="1" applyAlignment="1">
      <alignment horizontal="center" vertical="center"/>
    </xf>
    <xf numFmtId="0" fontId="2" fillId="34" borderId="10" xfId="0" applyFont="1" applyFill="1" applyBorder="1" applyAlignment="1">
      <alignment horizontal="center" vertical="center"/>
    </xf>
    <xf numFmtId="0" fontId="15" fillId="0" borderId="0" xfId="0" applyFont="1" applyAlignment="1">
      <alignment/>
    </xf>
    <xf numFmtId="0" fontId="16" fillId="0" borderId="0" xfId="0" applyFont="1" applyAlignment="1">
      <alignment horizontal="center" vertical="center"/>
    </xf>
    <xf numFmtId="0" fontId="2" fillId="34" borderId="11" xfId="0" applyFont="1" applyFill="1" applyBorder="1" applyAlignment="1">
      <alignment horizontal="center" vertical="center"/>
    </xf>
    <xf numFmtId="0" fontId="3" fillId="0" borderId="10" xfId="0" applyFont="1" applyBorder="1" applyAlignment="1">
      <alignment horizontal="center" vertical="center"/>
    </xf>
    <xf numFmtId="0" fontId="2" fillId="42" borderId="12" xfId="0" applyFont="1" applyFill="1" applyBorder="1" applyAlignment="1">
      <alignment horizontal="center"/>
    </xf>
    <xf numFmtId="0" fontId="20" fillId="0" borderId="0" xfId="0" applyFont="1" applyAlignment="1">
      <alignment/>
    </xf>
    <xf numFmtId="0" fontId="68" fillId="0" borderId="0" xfId="0" applyFont="1" applyAlignment="1">
      <alignment horizontal="center"/>
    </xf>
    <xf numFmtId="0" fontId="68" fillId="0" borderId="13" xfId="0" applyFont="1" applyBorder="1" applyAlignment="1">
      <alignment horizontal="center" vertical="center" wrapText="1"/>
    </xf>
    <xf numFmtId="0" fontId="68" fillId="0" borderId="13" xfId="0" applyFont="1" applyBorder="1" applyAlignment="1">
      <alignment horizontal="left" vertical="center" wrapText="1"/>
    </xf>
    <xf numFmtId="0" fontId="69" fillId="0" borderId="13" xfId="0" applyFont="1" applyBorder="1" applyAlignment="1">
      <alignment horizontal="left" vertical="center" wrapText="1"/>
    </xf>
    <xf numFmtId="0" fontId="68" fillId="0" borderId="10" xfId="0" applyFont="1" applyBorder="1" applyAlignment="1">
      <alignment vertical="top" wrapText="1"/>
    </xf>
    <xf numFmtId="0" fontId="68" fillId="0" borderId="14" xfId="0" applyFont="1" applyBorder="1" applyAlignment="1">
      <alignment vertical="top" wrapText="1"/>
    </xf>
    <xf numFmtId="0" fontId="68" fillId="0" borderId="15" xfId="0" applyFont="1" applyBorder="1" applyAlignment="1">
      <alignment vertical="top" wrapText="1"/>
    </xf>
    <xf numFmtId="0" fontId="68" fillId="0" borderId="16" xfId="0" applyFont="1" applyBorder="1" applyAlignment="1">
      <alignment vertical="top" wrapText="1"/>
    </xf>
    <xf numFmtId="0" fontId="69" fillId="0" borderId="12" xfId="0" applyFont="1" applyBorder="1" applyAlignment="1">
      <alignment horizontal="left" vertical="top" wrapText="1"/>
    </xf>
    <xf numFmtId="0" fontId="69" fillId="0" borderId="14" xfId="0" applyFont="1" applyBorder="1" applyAlignment="1">
      <alignment horizontal="center" vertical="top" wrapText="1"/>
    </xf>
    <xf numFmtId="0" fontId="68" fillId="0" borderId="0" xfId="0" applyFont="1" applyBorder="1" applyAlignment="1">
      <alignment horizontal="center" vertical="center" wrapText="1"/>
    </xf>
    <xf numFmtId="0" fontId="68" fillId="0" borderId="0" xfId="0" applyFont="1" applyBorder="1" applyAlignment="1">
      <alignment horizontal="left" vertical="center" wrapText="1"/>
    </xf>
    <xf numFmtId="0" fontId="69"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70" fillId="0" borderId="13" xfId="0" applyFont="1" applyBorder="1" applyAlignment="1">
      <alignment/>
    </xf>
    <xf numFmtId="0" fontId="71" fillId="0" borderId="13" xfId="0" applyFont="1" applyBorder="1" applyAlignment="1">
      <alignment horizontal="right"/>
    </xf>
    <xf numFmtId="0" fontId="71" fillId="0" borderId="13" xfId="0" applyFont="1" applyBorder="1" applyAlignment="1">
      <alignment/>
    </xf>
    <xf numFmtId="0" fontId="65" fillId="0" borderId="10" xfId="0" applyFont="1" applyBorder="1" applyAlignment="1">
      <alignment horizontal="left" wrapText="1"/>
    </xf>
    <xf numFmtId="0" fontId="3" fillId="34" borderId="10" xfId="0" applyFont="1" applyFill="1" applyBorder="1" applyAlignment="1">
      <alignment horizontal="center" vertical="center" textRotation="90"/>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3" fillId="19" borderId="10" xfId="0" applyFont="1" applyFill="1" applyBorder="1" applyAlignment="1">
      <alignment horizontal="center" vertical="center" textRotation="90"/>
    </xf>
    <xf numFmtId="0" fontId="3" fillId="19" borderId="10"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3" fillId="16" borderId="10" xfId="0" applyFont="1" applyFill="1" applyBorder="1" applyAlignment="1">
      <alignment horizontal="center" vertical="center" textRotation="90"/>
    </xf>
    <xf numFmtId="0" fontId="5" fillId="16" borderId="10"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67" fillId="34" borderId="0" xfId="0" applyFont="1" applyFill="1" applyBorder="1" applyAlignment="1">
      <alignment horizontal="center" vertical="center" textRotation="90" wrapText="1"/>
    </xf>
    <xf numFmtId="0" fontId="65" fillId="34" borderId="0" xfId="0" applyFont="1" applyFill="1" applyBorder="1" applyAlignment="1">
      <alignment horizontal="left" wrapText="1"/>
    </xf>
    <xf numFmtId="0" fontId="65" fillId="34" borderId="0" xfId="0" applyFont="1" applyFill="1" applyBorder="1" applyAlignment="1">
      <alignment horizontal="center" vertical="center" wrapText="1"/>
    </xf>
    <xf numFmtId="0" fontId="4" fillId="34" borderId="0" xfId="0" applyFont="1" applyFill="1" applyAlignment="1">
      <alignment horizontal="left" wrapText="1"/>
    </xf>
    <xf numFmtId="0" fontId="64" fillId="34" borderId="0" xfId="0" applyFont="1" applyFill="1" applyAlignment="1">
      <alignment wrapText="1"/>
    </xf>
    <xf numFmtId="16" fontId="65" fillId="34" borderId="0" xfId="0" applyNumberFormat="1" applyFont="1" applyFill="1" applyBorder="1" applyAlignment="1">
      <alignment horizontal="center" vertical="center" wrapText="1"/>
    </xf>
    <xf numFmtId="0" fontId="72" fillId="34" borderId="0" xfId="0" applyFont="1" applyFill="1" applyAlignment="1">
      <alignment horizontal="center" wrapText="1"/>
    </xf>
    <xf numFmtId="0" fontId="0" fillId="34" borderId="0" xfId="0" applyFont="1" applyFill="1" applyAlignment="1">
      <alignment/>
    </xf>
    <xf numFmtId="0" fontId="63" fillId="34" borderId="0" xfId="0" applyFont="1" applyFill="1" applyBorder="1" applyAlignment="1">
      <alignment wrapText="1"/>
    </xf>
    <xf numFmtId="0" fontId="0" fillId="34" borderId="0" xfId="0" applyFill="1" applyBorder="1" applyAlignment="1">
      <alignment/>
    </xf>
    <xf numFmtId="0" fontId="64" fillId="34" borderId="0" xfId="0" applyFont="1" applyFill="1" applyBorder="1" applyAlignment="1">
      <alignment horizontal="left" wrapText="1"/>
    </xf>
    <xf numFmtId="0" fontId="4" fillId="34" borderId="0" xfId="0" applyFont="1" applyFill="1" applyBorder="1" applyAlignment="1">
      <alignment horizontal="left" wrapText="1"/>
    </xf>
    <xf numFmtId="0" fontId="73" fillId="34" borderId="0" xfId="0" applyFont="1" applyFill="1" applyBorder="1" applyAlignment="1">
      <alignment wrapText="1"/>
    </xf>
    <xf numFmtId="0" fontId="74" fillId="34" borderId="0" xfId="0" applyFont="1" applyFill="1" applyBorder="1" applyAlignment="1">
      <alignment horizontal="left" vertical="center" wrapText="1"/>
    </xf>
    <xf numFmtId="0" fontId="65" fillId="34" borderId="0" xfId="0" applyFont="1" applyFill="1" applyBorder="1" applyAlignment="1">
      <alignment horizontal="left" vertical="center" wrapText="1"/>
    </xf>
    <xf numFmtId="0" fontId="74" fillId="34" borderId="0" xfId="0" applyFont="1" applyFill="1" applyBorder="1" applyAlignment="1">
      <alignment horizontal="left" wrapText="1"/>
    </xf>
    <xf numFmtId="0" fontId="67" fillId="34" borderId="0" xfId="0" applyFont="1" applyFill="1" applyBorder="1" applyAlignment="1">
      <alignment horizontal="left" vertical="center" wrapText="1"/>
    </xf>
    <xf numFmtId="0" fontId="67" fillId="34" borderId="0" xfId="0" applyFont="1" applyFill="1" applyBorder="1" applyAlignment="1">
      <alignment horizontal="center" vertical="center" textRotation="90"/>
    </xf>
    <xf numFmtId="0" fontId="67" fillId="34" borderId="0" xfId="0" applyFont="1" applyFill="1" applyBorder="1" applyAlignment="1">
      <alignment horizontal="left" vertical="center" textRotation="90" wrapText="1"/>
    </xf>
    <xf numFmtId="0" fontId="3" fillId="3" borderId="10" xfId="0" applyFont="1" applyFill="1" applyBorder="1" applyAlignment="1">
      <alignment horizontal="center" vertical="center" wrapText="1"/>
    </xf>
    <xf numFmtId="0" fontId="62" fillId="34" borderId="0" xfId="0" applyFont="1" applyFill="1" applyBorder="1" applyAlignment="1">
      <alignment wrapText="1"/>
    </xf>
    <xf numFmtId="0" fontId="5" fillId="11" borderId="10" xfId="0" applyFont="1" applyFill="1" applyBorder="1" applyAlignment="1">
      <alignment horizontal="left" wrapText="1"/>
    </xf>
    <xf numFmtId="0" fontId="4" fillId="11" borderId="10" xfId="0" applyFont="1" applyFill="1" applyBorder="1" applyAlignment="1">
      <alignment horizontal="center" vertical="center" wrapText="1"/>
    </xf>
    <xf numFmtId="0" fontId="5" fillId="35" borderId="10" xfId="0" applyFont="1" applyFill="1" applyBorder="1" applyAlignment="1">
      <alignment horizontal="left" vertical="center" wrapText="1"/>
    </xf>
    <xf numFmtId="0" fontId="66" fillId="0" borderId="0" xfId="0" applyFont="1" applyFill="1" applyBorder="1" applyAlignment="1">
      <alignment wrapText="1"/>
    </xf>
    <xf numFmtId="0" fontId="62" fillId="0" borderId="0" xfId="0" applyFont="1" applyFill="1" applyBorder="1" applyAlignment="1">
      <alignment horizontal="right" wrapText="1"/>
    </xf>
    <xf numFmtId="9" fontId="62" fillId="0" borderId="0" xfId="0" applyNumberFormat="1" applyFont="1" applyFill="1" applyBorder="1" applyAlignment="1">
      <alignment horizontal="right" wrapText="1"/>
    </xf>
    <xf numFmtId="0" fontId="66" fillId="34" borderId="0" xfId="0" applyFont="1" applyFill="1" applyBorder="1" applyAlignment="1">
      <alignment wrapText="1"/>
    </xf>
    <xf numFmtId="0" fontId="68" fillId="0" borderId="0" xfId="0" applyFont="1" applyAlignment="1">
      <alignment horizontal="center"/>
    </xf>
    <xf numFmtId="0" fontId="0" fillId="0" borderId="0" xfId="0" applyAlignment="1">
      <alignment/>
    </xf>
    <xf numFmtId="0" fontId="68" fillId="0" borderId="0" xfId="0" applyFont="1" applyAlignment="1">
      <alignment/>
    </xf>
    <xf numFmtId="0" fontId="62" fillId="34" borderId="0" xfId="0" applyFont="1" applyFill="1" applyBorder="1" applyAlignment="1">
      <alignment wrapText="1"/>
    </xf>
    <xf numFmtId="0" fontId="3" fillId="16" borderId="10" xfId="0" applyFont="1" applyFill="1" applyBorder="1" applyAlignment="1">
      <alignment horizontal="center" vertical="center" wrapText="1"/>
    </xf>
    <xf numFmtId="0" fontId="0" fillId="0" borderId="0" xfId="0" applyAlignment="1">
      <alignment/>
    </xf>
    <xf numFmtId="0" fontId="75" fillId="0" borderId="10" xfId="0" applyFont="1" applyBorder="1" applyAlignment="1">
      <alignment horizontal="center" vertical="top" wrapText="1"/>
    </xf>
    <xf numFmtId="0" fontId="75" fillId="0" borderId="15" xfId="0" applyFont="1" applyBorder="1" applyAlignment="1">
      <alignment horizontal="center" vertical="top" wrapText="1"/>
    </xf>
    <xf numFmtId="0" fontId="4" fillId="36" borderId="10"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60" fillId="0" borderId="0" xfId="0" applyFont="1" applyAlignment="1">
      <alignment/>
    </xf>
    <xf numFmtId="0" fontId="76" fillId="0" borderId="10" xfId="0" applyFont="1" applyBorder="1" applyAlignment="1">
      <alignment horizontal="center" vertical="top" wrapText="1"/>
    </xf>
    <xf numFmtId="0" fontId="4" fillId="4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44" borderId="10" xfId="0" applyFont="1" applyFill="1" applyBorder="1" applyAlignment="1">
      <alignment horizontal="center" vertical="center" wrapText="1"/>
    </xf>
    <xf numFmtId="0" fontId="65" fillId="11" borderId="10" xfId="0" applyFont="1" applyFill="1" applyBorder="1" applyAlignment="1">
      <alignment horizontal="left" wrapText="1"/>
    </xf>
    <xf numFmtId="0" fontId="4" fillId="5" borderId="10" xfId="0" applyFont="1" applyFill="1" applyBorder="1" applyAlignment="1">
      <alignment horizontal="center" vertical="center" wrapText="1"/>
    </xf>
    <xf numFmtId="0" fontId="0" fillId="0" borderId="0" xfId="0" applyAlignment="1">
      <alignment/>
    </xf>
    <xf numFmtId="0" fontId="4" fillId="0" borderId="10" xfId="0" applyNumberFormat="1" applyFont="1" applyBorder="1" applyAlignment="1" applyProtection="1">
      <alignment horizontal="center" wrapText="1"/>
      <protection locked="0"/>
    </xf>
    <xf numFmtId="0" fontId="65" fillId="34" borderId="0" xfId="0" applyFont="1" applyFill="1" applyBorder="1" applyAlignment="1">
      <alignment horizontal="left" vertical="top" wrapText="1"/>
    </xf>
    <xf numFmtId="0" fontId="67" fillId="0" borderId="0" xfId="0" applyFont="1" applyFill="1" applyBorder="1" applyAlignment="1">
      <alignment horizontal="center" vertical="top" wrapText="1"/>
    </xf>
    <xf numFmtId="0" fontId="65" fillId="0" borderId="0" xfId="0" applyFont="1" applyFill="1" applyBorder="1" applyAlignment="1">
      <alignment horizontal="center" vertical="top" wrapText="1"/>
    </xf>
    <xf numFmtId="0" fontId="67"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4" fillId="16" borderId="10" xfId="0" applyFont="1" applyFill="1" applyBorder="1" applyAlignment="1">
      <alignment horizontal="center"/>
    </xf>
    <xf numFmtId="0" fontId="22" fillId="0" borderId="0" xfId="0" applyFont="1" applyAlignment="1">
      <alignment/>
    </xf>
    <xf numFmtId="0" fontId="21" fillId="0" borderId="0" xfId="0" applyFont="1" applyAlignment="1">
      <alignment/>
    </xf>
    <xf numFmtId="0" fontId="3" fillId="34" borderId="12" xfId="0" applyFont="1" applyFill="1" applyBorder="1" applyAlignment="1">
      <alignment horizontal="center" vertical="center" textRotation="90"/>
    </xf>
    <xf numFmtId="0" fontId="3" fillId="34" borderId="12" xfId="0" applyFont="1" applyFill="1" applyBorder="1" applyAlignment="1">
      <alignment horizontal="center" vertical="center" wrapText="1"/>
    </xf>
    <xf numFmtId="0" fontId="5" fillId="36" borderId="12" xfId="0" applyFont="1" applyFill="1" applyBorder="1" applyAlignment="1">
      <alignment horizontal="center" vertical="center" textRotation="90"/>
    </xf>
    <xf numFmtId="0" fontId="5" fillId="36" borderId="17" xfId="0" applyFont="1" applyFill="1" applyBorder="1" applyAlignment="1">
      <alignment horizontal="center" vertical="center" textRotation="90"/>
    </xf>
    <xf numFmtId="0" fontId="5" fillId="36" borderId="12"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0" fillId="0" borderId="10" xfId="0" applyFill="1" applyBorder="1" applyAlignment="1">
      <alignment horizontal="center" vertical="center" wrapText="1"/>
    </xf>
    <xf numFmtId="0" fontId="75"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0" fillId="0" borderId="0" xfId="0" applyAlignment="1">
      <alignment/>
    </xf>
    <xf numFmtId="0" fontId="4" fillId="0" borderId="10" xfId="0" applyFont="1" applyFill="1" applyBorder="1" applyAlignment="1">
      <alignment horizontal="center" wrapText="1"/>
    </xf>
    <xf numFmtId="0" fontId="4" fillId="34" borderId="10" xfId="0" applyFont="1" applyFill="1" applyBorder="1" applyAlignment="1">
      <alignment horizontal="center" wrapText="1"/>
    </xf>
    <xf numFmtId="0" fontId="2" fillId="0" borderId="10" xfId="0" applyFont="1" applyBorder="1" applyAlignment="1">
      <alignment horizontal="center" wrapText="1"/>
    </xf>
    <xf numFmtId="0" fontId="71" fillId="0" borderId="13" xfId="0" applyFont="1" applyBorder="1" applyAlignment="1">
      <alignment horizontal="center" vertical="center"/>
    </xf>
    <xf numFmtId="0" fontId="71" fillId="0" borderId="13" xfId="0" applyFont="1" applyBorder="1" applyAlignment="1">
      <alignment horizontal="center" vertical="center" wrapText="1"/>
    </xf>
    <xf numFmtId="0" fontId="70" fillId="0" borderId="13" xfId="0" applyFont="1" applyBorder="1" applyAlignment="1">
      <alignment horizontal="left"/>
    </xf>
    <xf numFmtId="0" fontId="25" fillId="0" borderId="15" xfId="0" applyFont="1" applyFill="1" applyBorder="1" applyAlignment="1">
      <alignment horizontal="center" wrapText="1"/>
    </xf>
    <xf numFmtId="0" fontId="25" fillId="0" borderId="16" xfId="0" applyFont="1" applyFill="1" applyBorder="1" applyAlignment="1">
      <alignment horizontal="center" wrapText="1"/>
    </xf>
    <xf numFmtId="0" fontId="23" fillId="0" borderId="15" xfId="0" applyFont="1" applyBorder="1" applyAlignment="1" applyProtection="1">
      <alignment horizontal="center" wrapText="1"/>
      <protection locked="0"/>
    </xf>
    <xf numFmtId="0" fontId="31" fillId="0" borderId="16" xfId="0" applyFont="1" applyBorder="1" applyAlignment="1" applyProtection="1">
      <alignment horizontal="center" wrapText="1"/>
      <protection locked="0"/>
    </xf>
    <xf numFmtId="0" fontId="31" fillId="33" borderId="16" xfId="0" applyFont="1" applyFill="1" applyBorder="1" applyAlignment="1" applyProtection="1">
      <alignment horizontal="center" wrapText="1"/>
      <protection locked="0"/>
    </xf>
    <xf numFmtId="0" fontId="23" fillId="33" borderId="15" xfId="0" applyFont="1" applyFill="1" applyBorder="1" applyAlignment="1" applyProtection="1">
      <alignment horizontal="center" wrapText="1"/>
      <protection locked="0"/>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2" fillId="45" borderId="10" xfId="0" applyFont="1" applyFill="1" applyBorder="1" applyAlignment="1">
      <alignment horizontal="center" vertical="center"/>
    </xf>
    <xf numFmtId="0" fontId="2" fillId="46" borderId="10" xfId="0" applyFont="1" applyFill="1" applyBorder="1" applyAlignment="1">
      <alignment horizontal="center" vertical="center"/>
    </xf>
    <xf numFmtId="0" fontId="68" fillId="0" borderId="19" xfId="0" applyFont="1" applyBorder="1" applyAlignment="1">
      <alignment vertical="top" wrapText="1"/>
    </xf>
    <xf numFmtId="0" fontId="68" fillId="0" borderId="12" xfId="0" applyFont="1" applyBorder="1" applyAlignment="1">
      <alignment horizontal="center" vertical="top" wrapText="1"/>
    </xf>
    <xf numFmtId="0" fontId="69" fillId="0" borderId="20" xfId="0" applyFont="1" applyBorder="1" applyAlignment="1">
      <alignment horizontal="center" vertical="top" wrapText="1"/>
    </xf>
    <xf numFmtId="0" fontId="68" fillId="0" borderId="13" xfId="0" applyFont="1" applyBorder="1" applyAlignment="1">
      <alignment horizontal="left" wrapText="1"/>
    </xf>
    <xf numFmtId="0" fontId="5" fillId="36" borderId="10" xfId="0" applyFont="1" applyFill="1" applyBorder="1" applyAlignment="1">
      <alignment horizontal="left"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5" fillId="35" borderId="10" xfId="0" applyFont="1" applyFill="1" applyBorder="1" applyAlignment="1">
      <alignment wrapText="1"/>
    </xf>
    <xf numFmtId="0" fontId="2" fillId="0" borderId="10" xfId="0" applyFont="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vertical="top" wrapText="1"/>
    </xf>
    <xf numFmtId="0" fontId="5" fillId="11" borderId="10" xfId="0" applyFont="1" applyFill="1" applyBorder="1" applyAlignment="1">
      <alignment wrapText="1"/>
    </xf>
    <xf numFmtId="0" fontId="5" fillId="18" borderId="10" xfId="0" applyFont="1" applyFill="1" applyBorder="1" applyAlignment="1">
      <alignment wrapText="1"/>
    </xf>
    <xf numFmtId="0" fontId="4" fillId="13" borderId="10" xfId="0" applyFont="1" applyFill="1" applyBorder="1" applyAlignment="1">
      <alignment vertical="center" wrapText="1"/>
    </xf>
    <xf numFmtId="0" fontId="5" fillId="35" borderId="10" xfId="0" applyFont="1" applyFill="1" applyBorder="1" applyAlignment="1">
      <alignment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34" borderId="10" xfId="0" applyFont="1" applyFill="1" applyBorder="1" applyAlignment="1">
      <alignment vertical="center" wrapText="1"/>
    </xf>
    <xf numFmtId="0" fontId="5" fillId="11" borderId="10" xfId="0" applyFont="1" applyFill="1" applyBorder="1" applyAlignment="1">
      <alignment vertical="center" wrapText="1"/>
    </xf>
    <xf numFmtId="0" fontId="5" fillId="18" borderId="10" xfId="0" applyFont="1" applyFill="1" applyBorder="1" applyAlignment="1">
      <alignment vertical="center" wrapText="1"/>
    </xf>
    <xf numFmtId="0" fontId="3" fillId="39" borderId="14"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8" borderId="14"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76" fillId="0" borderId="10" xfId="0" applyFont="1" applyBorder="1" applyAlignment="1">
      <alignment vertical="top" wrapText="1"/>
    </xf>
    <xf numFmtId="0" fontId="78" fillId="19" borderId="10" xfId="0" applyFont="1" applyFill="1" applyBorder="1" applyAlignment="1">
      <alignment horizontal="center" vertical="center" wrapText="1"/>
    </xf>
    <xf numFmtId="0" fontId="76" fillId="0" borderId="10" xfId="0" applyFont="1" applyBorder="1" applyAlignment="1">
      <alignment horizontal="center" vertical="center" wrapText="1"/>
    </xf>
    <xf numFmtId="0" fontId="75" fillId="36" borderId="10" xfId="0" applyFont="1" applyFill="1" applyBorder="1" applyAlignment="1">
      <alignment horizontal="center" vertical="center" wrapText="1"/>
    </xf>
    <xf numFmtId="0" fontId="78" fillId="36" borderId="10" xfId="0" applyFont="1" applyFill="1" applyBorder="1" applyAlignment="1">
      <alignment horizontal="center" vertical="center" wrapText="1"/>
    </xf>
    <xf numFmtId="0" fontId="76" fillId="19" borderId="10" xfId="0" applyFont="1" applyFill="1" applyBorder="1" applyAlignment="1">
      <alignment horizontal="center" vertical="center" wrapText="1"/>
    </xf>
    <xf numFmtId="0" fontId="79" fillId="19" borderId="10" xfId="0" applyFont="1" applyFill="1" applyBorder="1" applyAlignment="1">
      <alignment horizontal="center" vertical="center" wrapText="1"/>
    </xf>
    <xf numFmtId="0" fontId="76" fillId="36" borderId="10" xfId="0" applyFont="1" applyFill="1" applyBorder="1" applyAlignment="1">
      <alignment horizontal="center" vertical="center" wrapText="1"/>
    </xf>
    <xf numFmtId="0" fontId="75" fillId="19" borderId="10" xfId="0" applyFont="1" applyFill="1" applyBorder="1" applyAlignment="1">
      <alignment horizontal="center" vertical="center" wrapText="1"/>
    </xf>
    <xf numFmtId="0" fontId="79" fillId="36" borderId="10" xfId="0" applyFont="1" applyFill="1" applyBorder="1" applyAlignment="1">
      <alignment horizontal="center" vertical="center" wrapText="1"/>
    </xf>
    <xf numFmtId="0" fontId="77" fillId="36" borderId="10" xfId="0" applyFont="1" applyFill="1" applyBorder="1" applyAlignment="1">
      <alignment horizontal="center" vertical="center" wrapText="1"/>
    </xf>
    <xf numFmtId="0" fontId="77" fillId="19" borderId="10" xfId="0" applyFont="1" applyFill="1" applyBorder="1" applyAlignment="1">
      <alignment horizontal="center" vertical="center" wrapText="1"/>
    </xf>
    <xf numFmtId="0" fontId="76" fillId="19" borderId="10" xfId="0" applyFont="1" applyFill="1" applyBorder="1" applyAlignment="1">
      <alignment horizontal="center" vertical="top" wrapText="1"/>
    </xf>
    <xf numFmtId="0" fontId="76" fillId="0" borderId="10" xfId="0" applyFont="1" applyBorder="1" applyAlignment="1">
      <alignment wrapText="1"/>
    </xf>
    <xf numFmtId="0" fontId="75" fillId="19" borderId="10" xfId="0" applyFont="1" applyFill="1" applyBorder="1" applyAlignment="1">
      <alignment horizontal="center" vertical="top" wrapText="1"/>
    </xf>
    <xf numFmtId="0" fontId="79" fillId="36" borderId="10" xfId="0" applyFont="1" applyFill="1" applyBorder="1" applyAlignment="1">
      <alignment horizontal="right" vertical="top" wrapText="1"/>
    </xf>
    <xf numFmtId="0" fontId="78" fillId="36" borderId="10" xfId="0" applyFont="1" applyFill="1" applyBorder="1" applyAlignment="1">
      <alignment horizontal="center" vertical="top" wrapText="1"/>
    </xf>
    <xf numFmtId="0" fontId="76" fillId="0" borderId="10" xfId="0" applyFont="1" applyBorder="1" applyAlignment="1">
      <alignment vertical="center" wrapText="1"/>
    </xf>
    <xf numFmtId="0" fontId="77" fillId="36" borderId="10" xfId="0" applyFont="1" applyFill="1" applyBorder="1" applyAlignment="1">
      <alignment horizontal="center" vertical="top" wrapText="1"/>
    </xf>
    <xf numFmtId="0" fontId="75" fillId="36" borderId="10" xfId="0" applyFont="1" applyFill="1" applyBorder="1" applyAlignment="1">
      <alignment horizontal="center" vertical="top" wrapText="1"/>
    </xf>
    <xf numFmtId="0" fontId="79" fillId="36" borderId="10" xfId="0" applyFont="1" applyFill="1" applyBorder="1" applyAlignment="1">
      <alignment horizontal="center" vertical="top" wrapText="1"/>
    </xf>
    <xf numFmtId="0" fontId="76" fillId="36" borderId="10" xfId="0" applyFont="1" applyFill="1" applyBorder="1" applyAlignment="1">
      <alignment horizontal="center" vertical="top" wrapText="1"/>
    </xf>
    <xf numFmtId="0" fontId="80" fillId="11" borderId="10" xfId="0" applyFont="1" applyFill="1" applyBorder="1" applyAlignment="1">
      <alignment wrapText="1"/>
    </xf>
    <xf numFmtId="0" fontId="77" fillId="19" borderId="10" xfId="0" applyFont="1" applyFill="1" applyBorder="1" applyAlignment="1">
      <alignment horizontal="center" vertical="top" wrapText="1"/>
    </xf>
    <xf numFmtId="0" fontId="79" fillId="0" borderId="10" xfId="0" applyFont="1" applyBorder="1" applyAlignment="1">
      <alignment horizontal="center" vertical="center" wrapText="1"/>
    </xf>
    <xf numFmtId="0" fontId="79" fillId="19" borderId="10" xfId="0" applyFont="1" applyFill="1" applyBorder="1" applyAlignment="1">
      <alignment horizontal="center" vertical="top" wrapText="1"/>
    </xf>
    <xf numFmtId="0" fontId="5" fillId="47" borderId="10" xfId="0" applyFont="1" applyFill="1" applyBorder="1" applyAlignment="1">
      <alignment horizontal="center" vertical="center" wrapText="1"/>
    </xf>
    <xf numFmtId="0" fontId="2" fillId="48" borderId="10" xfId="0" applyFont="1" applyFill="1" applyBorder="1" applyAlignment="1">
      <alignment horizontal="center" vertical="center"/>
    </xf>
    <xf numFmtId="0" fontId="2" fillId="48" borderId="11" xfId="0" applyFont="1" applyFill="1" applyBorder="1" applyAlignment="1">
      <alignment horizontal="center" vertical="center"/>
    </xf>
    <xf numFmtId="0" fontId="2" fillId="49" borderId="12" xfId="0" applyFont="1" applyFill="1" applyBorder="1" applyAlignment="1">
      <alignment horizontal="center" vertical="center"/>
    </xf>
    <xf numFmtId="0" fontId="2" fillId="49" borderId="10" xfId="0" applyFont="1" applyFill="1" applyBorder="1" applyAlignment="1">
      <alignment horizontal="center" vertical="center"/>
    </xf>
    <xf numFmtId="0" fontId="2" fillId="49" borderId="10" xfId="0" applyNumberFormat="1" applyFont="1" applyFill="1" applyBorder="1" applyAlignment="1">
      <alignment horizontal="center" vertical="center"/>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5" xfId="0" applyBorder="1" applyAlignment="1">
      <alignment horizontal="center" vertical="center" wrapText="1"/>
    </xf>
    <xf numFmtId="0" fontId="81" fillId="34" borderId="0" xfId="0" applyFont="1" applyFill="1" applyBorder="1" applyAlignment="1">
      <alignment horizontal="left" wrapText="1"/>
    </xf>
    <xf numFmtId="0" fontId="62" fillId="34" borderId="0" xfId="0" applyFont="1" applyFill="1" applyBorder="1" applyAlignment="1">
      <alignment wrapText="1"/>
    </xf>
    <xf numFmtId="0" fontId="65" fillId="34" borderId="0" xfId="0" applyFont="1" applyFill="1" applyBorder="1" applyAlignment="1">
      <alignment horizontal="center" wrapText="1"/>
    </xf>
    <xf numFmtId="0" fontId="3" fillId="0" borderId="21"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62" fillId="34" borderId="0" xfId="0" applyFont="1" applyFill="1" applyBorder="1" applyAlignment="1">
      <alignment horizontal="center" wrapText="1"/>
    </xf>
    <xf numFmtId="0" fontId="62" fillId="34" borderId="0" xfId="0" applyFont="1" applyFill="1" applyAlignment="1">
      <alignment horizontal="center" wrapText="1"/>
    </xf>
    <xf numFmtId="0" fontId="2" fillId="0" borderId="10" xfId="0" applyFont="1" applyBorder="1" applyAlignment="1">
      <alignment horizontal="center" wrapText="1"/>
    </xf>
    <xf numFmtId="0" fontId="3" fillId="0" borderId="17" xfId="0" applyFont="1" applyBorder="1" applyAlignment="1">
      <alignment horizontal="center" vertical="center" textRotation="90"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66" fillId="38" borderId="17" xfId="0" applyFont="1" applyFill="1" applyBorder="1" applyAlignment="1">
      <alignment horizontal="left" textRotation="90" wrapText="1"/>
    </xf>
    <xf numFmtId="0" fontId="66" fillId="38" borderId="21" xfId="0" applyFont="1" applyFill="1" applyBorder="1" applyAlignment="1">
      <alignment horizontal="left" textRotation="90" wrapText="1"/>
    </xf>
    <xf numFmtId="0" fontId="66" fillId="38" borderId="15" xfId="0" applyFont="1" applyFill="1" applyBorder="1" applyAlignment="1">
      <alignment horizontal="left" textRotation="90" wrapText="1"/>
    </xf>
    <xf numFmtId="0" fontId="66" fillId="0" borderId="17" xfId="0" applyFont="1" applyBorder="1" applyAlignment="1">
      <alignment horizontal="center" vertical="center" textRotation="90" wrapText="1"/>
    </xf>
    <xf numFmtId="0" fontId="66" fillId="0" borderId="21" xfId="0" applyFont="1" applyBorder="1" applyAlignment="1">
      <alignment horizontal="center" vertical="center" textRotation="90" wrapText="1"/>
    </xf>
    <xf numFmtId="0" fontId="66" fillId="0" borderId="15" xfId="0" applyFont="1" applyBorder="1" applyAlignment="1">
      <alignment horizontal="center" vertical="center" textRotation="90" wrapText="1"/>
    </xf>
    <xf numFmtId="0" fontId="3" fillId="37" borderId="17" xfId="0" applyFont="1" applyFill="1" applyBorder="1" applyAlignment="1">
      <alignment horizontal="center" vertical="center" textRotation="90" wrapText="1"/>
    </xf>
    <xf numFmtId="0" fontId="3" fillId="37" borderId="21" xfId="0" applyFont="1" applyFill="1" applyBorder="1" applyAlignment="1">
      <alignment horizontal="center" vertical="center" textRotation="90" wrapText="1"/>
    </xf>
    <xf numFmtId="0" fontId="3" fillId="37" borderId="15" xfId="0" applyFont="1" applyFill="1" applyBorder="1" applyAlignment="1">
      <alignment horizontal="center" vertical="center" textRotation="90"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6" borderId="17" xfId="0" applyFont="1" applyFill="1" applyBorder="1" applyAlignment="1">
      <alignment horizontal="center" vertical="center" wrapText="1"/>
    </xf>
    <xf numFmtId="0" fontId="3" fillId="0" borderId="17" xfId="0" applyFont="1" applyBorder="1" applyAlignment="1">
      <alignment horizontal="left" textRotation="90" wrapText="1"/>
    </xf>
    <xf numFmtId="0" fontId="62" fillId="0" borderId="21" xfId="0" applyFont="1" applyBorder="1" applyAlignment="1">
      <alignment horizontal="left" textRotation="90" wrapText="1"/>
    </xf>
    <xf numFmtId="0" fontId="62" fillId="0" borderId="15" xfId="0" applyFont="1" applyBorder="1" applyAlignment="1">
      <alignment horizontal="left" textRotation="90" wrapText="1"/>
    </xf>
    <xf numFmtId="0" fontId="82" fillId="34" borderId="0" xfId="0" applyFont="1" applyFill="1" applyBorder="1" applyAlignment="1">
      <alignment horizontal="center" wrapText="1"/>
    </xf>
    <xf numFmtId="0" fontId="5" fillId="36" borderId="10"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textRotation="90" wrapText="1"/>
    </xf>
    <xf numFmtId="0" fontId="62" fillId="0" borderId="0" xfId="0" applyFont="1" applyFill="1" applyBorder="1" applyAlignment="1">
      <alignment horizontal="center" wrapText="1"/>
    </xf>
    <xf numFmtId="0" fontId="4" fillId="34" borderId="10" xfId="0" applyFont="1" applyFill="1" applyBorder="1" applyAlignment="1">
      <alignment horizontal="center" vertical="center" wrapText="1"/>
    </xf>
    <xf numFmtId="0" fontId="4" fillId="0" borderId="10" xfId="0" applyFont="1" applyBorder="1" applyAlignment="1">
      <alignment horizontal="left" vertical="top"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textRotation="90" wrapText="1"/>
    </xf>
    <xf numFmtId="0" fontId="3" fillId="0" borderId="10" xfId="0" applyFont="1" applyBorder="1" applyAlignment="1">
      <alignment horizontal="center" vertical="center" wrapText="1"/>
    </xf>
    <xf numFmtId="0" fontId="66" fillId="3" borderId="17" xfId="0" applyFont="1" applyFill="1" applyBorder="1" applyAlignment="1">
      <alignment horizontal="center" vertical="center" textRotation="90" wrapText="1"/>
    </xf>
    <xf numFmtId="0" fontId="66" fillId="3" borderId="21" xfId="0" applyFont="1" applyFill="1" applyBorder="1" applyAlignment="1">
      <alignment horizontal="center" vertical="center" textRotation="90" wrapText="1"/>
    </xf>
    <xf numFmtId="0" fontId="66" fillId="3" borderId="15" xfId="0" applyFont="1" applyFill="1" applyBorder="1" applyAlignment="1">
      <alignment horizontal="center" vertical="center" textRotation="90" wrapText="1"/>
    </xf>
    <xf numFmtId="0" fontId="2"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3" fillId="16" borderId="10" xfId="0" applyFont="1" applyFill="1" applyBorder="1" applyAlignment="1">
      <alignment horizontal="center" vertical="center" wrapText="1"/>
    </xf>
    <xf numFmtId="0" fontId="3" fillId="0" borderId="10" xfId="0" applyFont="1" applyBorder="1" applyAlignment="1">
      <alignment horizontal="left" textRotation="90" wrapText="1"/>
    </xf>
    <xf numFmtId="0" fontId="62" fillId="0" borderId="10" xfId="0" applyFont="1" applyBorder="1" applyAlignment="1">
      <alignment horizontal="left" textRotation="90" wrapText="1"/>
    </xf>
    <xf numFmtId="0" fontId="3" fillId="19"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6" fillId="0" borderId="0" xfId="0" applyFont="1" applyAlignment="1" applyProtection="1">
      <alignment horizontal="left"/>
      <protection locked="0"/>
    </xf>
    <xf numFmtId="0" fontId="16" fillId="0" borderId="0" xfId="0" applyFont="1" applyAlignment="1">
      <alignment horizontal="center" vertical="center"/>
    </xf>
    <xf numFmtId="0" fontId="68" fillId="0" borderId="0" xfId="0" applyFont="1" applyAlignment="1">
      <alignment horizontal="center"/>
    </xf>
    <xf numFmtId="0" fontId="68" fillId="0" borderId="0" xfId="0" applyFont="1" applyAlignment="1">
      <alignment horizontal="center" vertical="center" wrapText="1"/>
    </xf>
    <xf numFmtId="0" fontId="68" fillId="0" borderId="0" xfId="0" applyFont="1" applyAlignment="1">
      <alignment horizontal="center" vertical="center"/>
    </xf>
    <xf numFmtId="0" fontId="68" fillId="0" borderId="0" xfId="0" applyFont="1" applyAlignment="1">
      <alignment horizontal="justify" vertical="top" wrapText="1"/>
    </xf>
    <xf numFmtId="0" fontId="68" fillId="0" borderId="0" xfId="0" applyFont="1" applyAlignment="1">
      <alignment horizontal="justify" vertical="top"/>
    </xf>
    <xf numFmtId="0" fontId="16" fillId="0" borderId="0" xfId="0" applyFont="1" applyAlignment="1">
      <alignment horizontal="left" vertical="top" wrapText="1"/>
    </xf>
    <xf numFmtId="0" fontId="16" fillId="0" borderId="0" xfId="0" applyFont="1" applyAlignment="1">
      <alignment horizontal="left" vertical="top"/>
    </xf>
    <xf numFmtId="0" fontId="16" fillId="0" borderId="0" xfId="0" applyFont="1" applyAlignment="1">
      <alignment horizontal="center" wrapText="1"/>
    </xf>
    <xf numFmtId="0" fontId="16" fillId="0" borderId="0" xfId="0" applyFont="1" applyAlignment="1">
      <alignment horizontal="center"/>
    </xf>
    <xf numFmtId="0" fontId="22" fillId="0" borderId="0" xfId="0" applyFont="1" applyAlignment="1">
      <alignment/>
    </xf>
    <xf numFmtId="0" fontId="21" fillId="0" borderId="0" xfId="0" applyFont="1" applyAlignment="1">
      <alignment/>
    </xf>
    <xf numFmtId="0" fontId="16" fillId="0" borderId="0" xfId="0" applyFont="1" applyAlignment="1">
      <alignment/>
    </xf>
    <xf numFmtId="0" fontId="0" fillId="0" borderId="0" xfId="0" applyAlignment="1">
      <alignment/>
    </xf>
    <xf numFmtId="0" fontId="83" fillId="0" borderId="0" xfId="0" applyFont="1" applyAlignment="1">
      <alignment/>
    </xf>
    <xf numFmtId="0" fontId="70" fillId="0" borderId="0" xfId="0" applyFont="1" applyAlignment="1">
      <alignment/>
    </xf>
    <xf numFmtId="0" fontId="0" fillId="0" borderId="0" xfId="0" applyAlignment="1">
      <alignment/>
    </xf>
    <xf numFmtId="0" fontId="25" fillId="0" borderId="23"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5" xfId="0" applyFont="1" applyBorder="1" applyAlignment="1">
      <alignment horizontal="center" vertical="center" wrapText="1"/>
    </xf>
    <xf numFmtId="0" fontId="17" fillId="0" borderId="0" xfId="0" applyFont="1" applyAlignment="1">
      <alignment horizontal="center"/>
    </xf>
    <xf numFmtId="0" fontId="0" fillId="0" borderId="0" xfId="0" applyAlignment="1">
      <alignment horizontal="center"/>
    </xf>
    <xf numFmtId="0" fontId="25" fillId="0" borderId="17" xfId="0" applyFont="1" applyBorder="1" applyAlignment="1">
      <alignment vertical="center" wrapText="1"/>
    </xf>
    <xf numFmtId="0" fontId="25" fillId="0" borderId="21" xfId="0" applyFont="1" applyBorder="1" applyAlignment="1">
      <alignment vertical="center" wrapText="1"/>
    </xf>
    <xf numFmtId="0" fontId="25" fillId="0" borderId="15" xfId="0" applyFont="1" applyBorder="1" applyAlignment="1">
      <alignment vertical="center" wrapText="1"/>
    </xf>
    <xf numFmtId="0" fontId="30" fillId="0" borderId="17" xfId="0" applyFont="1" applyBorder="1" applyAlignment="1">
      <alignment horizontal="center" vertical="center" wrapText="1"/>
    </xf>
    <xf numFmtId="0" fontId="21" fillId="0" borderId="21" xfId="0" applyFont="1" applyBorder="1" applyAlignment="1">
      <alignment/>
    </xf>
    <xf numFmtId="0" fontId="21" fillId="0" borderId="15" xfId="0" applyFont="1" applyBorder="1" applyAlignment="1">
      <alignment/>
    </xf>
    <xf numFmtId="0" fontId="25" fillId="33" borderId="17" xfId="0" applyFont="1" applyFill="1" applyBorder="1" applyAlignment="1">
      <alignment horizontal="center" vertical="center" wrapText="1"/>
    </xf>
    <xf numFmtId="0" fontId="25" fillId="33" borderId="21"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15" fillId="0" borderId="10" xfId="0" applyFont="1" applyBorder="1" applyAlignment="1">
      <alignment textRotation="90"/>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16" fillId="42" borderId="12" xfId="0" applyFont="1" applyFill="1" applyBorder="1" applyAlignment="1">
      <alignment horizontal="center"/>
    </xf>
    <xf numFmtId="0" fontId="0" fillId="42" borderId="14" xfId="0" applyFill="1" applyBorder="1" applyAlignment="1">
      <alignment horizontal="center"/>
    </xf>
    <xf numFmtId="0" fontId="16" fillId="33" borderId="0" xfId="0" applyFont="1" applyFill="1" applyBorder="1" applyAlignment="1">
      <alignment horizontal="center" vertical="center"/>
    </xf>
    <xf numFmtId="0" fontId="0" fillId="33" borderId="0" xfId="0" applyFill="1" applyBorder="1" applyAlignment="1">
      <alignment horizontal="center" vertical="center"/>
    </xf>
    <xf numFmtId="0" fontId="16" fillId="0" borderId="12" xfId="0" applyFont="1" applyFill="1" applyBorder="1" applyAlignment="1">
      <alignment horizontal="center"/>
    </xf>
    <xf numFmtId="0" fontId="16" fillId="0" borderId="14" xfId="0" applyFont="1" applyFill="1" applyBorder="1" applyAlignment="1">
      <alignment horizontal="center"/>
    </xf>
    <xf numFmtId="0" fontId="16" fillId="34" borderId="0" xfId="0" applyFont="1" applyFill="1" applyBorder="1" applyAlignment="1">
      <alignment horizontal="center" vertical="center"/>
    </xf>
    <xf numFmtId="0" fontId="16" fillId="40" borderId="12" xfId="0" applyFont="1" applyFill="1" applyBorder="1" applyAlignment="1">
      <alignment horizontal="center" vertical="center"/>
    </xf>
    <xf numFmtId="0" fontId="0" fillId="40" borderId="14" xfId="0" applyFill="1" applyBorder="1" applyAlignment="1">
      <alignment horizontal="center" vertical="center"/>
    </xf>
    <xf numFmtId="0" fontId="16" fillId="49" borderId="12" xfId="0" applyFont="1" applyFill="1" applyBorder="1" applyAlignment="1">
      <alignment horizontal="center" vertical="center"/>
    </xf>
    <xf numFmtId="0" fontId="0" fillId="49" borderId="14" xfId="0" applyFill="1" applyBorder="1" applyAlignment="1">
      <alignment horizontal="center" vertical="center"/>
    </xf>
    <xf numFmtId="0" fontId="16" fillId="41" borderId="12" xfId="0" applyFont="1" applyFill="1" applyBorder="1" applyAlignment="1">
      <alignment horizontal="center" vertical="center"/>
    </xf>
    <xf numFmtId="0" fontId="0" fillId="41" borderId="14" xfId="0" applyFill="1" applyBorder="1" applyAlignment="1">
      <alignment horizontal="center" vertical="center"/>
    </xf>
    <xf numFmtId="0" fontId="16" fillId="48" borderId="12" xfId="0" applyFont="1" applyFill="1" applyBorder="1" applyAlignment="1">
      <alignment horizontal="center" vertical="center"/>
    </xf>
    <xf numFmtId="0" fontId="16" fillId="48" borderId="14" xfId="0" applyFont="1" applyFill="1" applyBorder="1" applyAlignment="1">
      <alignment horizontal="center" vertical="center"/>
    </xf>
    <xf numFmtId="0" fontId="15" fillId="0" borderId="0" xfId="0" applyFont="1" applyAlignment="1">
      <alignment horizontal="center" vertical="center" wrapText="1"/>
    </xf>
    <xf numFmtId="0" fontId="69" fillId="0" borderId="12" xfId="0" applyFont="1" applyBorder="1" applyAlignment="1">
      <alignment horizontal="center" vertical="top" wrapText="1"/>
    </xf>
    <xf numFmtId="0" fontId="69" fillId="0" borderId="14" xfId="0" applyFont="1" applyBorder="1" applyAlignment="1">
      <alignment horizontal="center" vertical="top" wrapText="1"/>
    </xf>
    <xf numFmtId="0" fontId="69" fillId="0" borderId="16" xfId="0" applyFont="1" applyBorder="1" applyAlignment="1">
      <alignment horizontal="center" vertical="top" wrapText="1"/>
    </xf>
    <xf numFmtId="0" fontId="53" fillId="0" borderId="14" xfId="0" applyFont="1" applyBorder="1" applyAlignment="1">
      <alignment horizontal="center" vertical="top" wrapText="1"/>
    </xf>
    <xf numFmtId="0" fontId="68" fillId="0" borderId="0" xfId="0" applyFont="1" applyAlignment="1">
      <alignment/>
    </xf>
    <xf numFmtId="0" fontId="68" fillId="0" borderId="0" xfId="0" applyFont="1" applyAlignment="1">
      <alignment horizontal="justify"/>
    </xf>
    <xf numFmtId="0" fontId="84" fillId="0" borderId="0" xfId="0" applyFont="1" applyAlignment="1">
      <alignment wrapText="1"/>
    </xf>
    <xf numFmtId="0" fontId="68" fillId="0" borderId="0" xfId="0" applyFont="1" applyAlignment="1">
      <alignment wrapText="1"/>
    </xf>
    <xf numFmtId="0" fontId="0" fillId="0" borderId="0" xfId="0" applyAlignment="1">
      <alignment vertical="top" wrapText="1"/>
    </xf>
    <xf numFmtId="0" fontId="68" fillId="0" borderId="0" xfId="0" applyFont="1" applyAlignment="1">
      <alignment horizontal="left" vertical="top" wrapText="1"/>
    </xf>
    <xf numFmtId="0" fontId="68" fillId="0" borderId="0" xfId="0" applyFont="1" applyAlignment="1">
      <alignment horizontal="left" wrapText="1"/>
    </xf>
    <xf numFmtId="0" fontId="68" fillId="0" borderId="0" xfId="0" applyFont="1" applyAlignment="1">
      <alignment horizontal="left" vertical="top"/>
    </xf>
    <xf numFmtId="0" fontId="68"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01\fs\Documents%20and%20Settings\Loner\&#1056;&#1072;&#1073;&#1086;&#1095;&#1080;&#1081;%20&#1089;&#1090;&#1086;&#1083;\&#1043;&#1086;&#1090;&#1086;&#1074;%20&#1087;&#1088;&#1080;&#1082;&#1083;&#1072;&#1076;&#1085;&#1072;&#1103;%20&#1080;&#1085;&#1092;&#1086;&#1088;&#1084;&#1072;&#1090;&#1080;&#1082;&#1072;\&#1050;&#1086;&#1087;&#1080;&#1103;%20&#1048;&#1085;&#1092;&#1086;&#1088;&#1084;&#1072;&#1090;&#1080;&#1082;&#107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Сводные"/>
      <sheetName val="План уч проц"/>
      <sheetName val="Лист3"/>
      <sheetName val="Перечень кабинетов"/>
      <sheetName val="Календарный график"/>
      <sheetName val="Лист1"/>
    </sheetNames>
    <sheetDataSet>
      <sheetData sheetId="3">
        <row r="3">
          <cell r="J3" t="str">
            <v>по программе базовой подготовки</v>
          </cell>
        </row>
        <row r="4">
          <cell r="J4" t="str">
            <v>по программе углубленной подготовки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E106"/>
  <sheetViews>
    <sheetView tabSelected="1" zoomScaleSheetLayoutView="100" zoomScalePageLayoutView="59" workbookViewId="0" topLeftCell="A67">
      <selection activeCell="H66" sqref="H66"/>
    </sheetView>
  </sheetViews>
  <sheetFormatPr defaultColWidth="9.140625" defaultRowHeight="15"/>
  <cols>
    <col min="1" max="1" width="11.00390625" style="0" customWidth="1"/>
    <col min="2" max="2" width="27.28125" style="0" customWidth="1"/>
    <col min="3" max="3" width="4.28125" style="2" customWidth="1"/>
    <col min="4" max="4" width="4.7109375" style="0" customWidth="1"/>
    <col min="5" max="5" width="4.57421875" style="0" customWidth="1"/>
    <col min="6" max="12" width="7.00390625" style="0" customWidth="1"/>
    <col min="13" max="14" width="5.7109375" style="0" customWidth="1"/>
    <col min="15" max="20" width="7.00390625" style="0" customWidth="1"/>
    <col min="21" max="22" width="7.00390625" style="2" customWidth="1"/>
    <col min="23" max="23" width="9.140625" style="104" customWidth="1"/>
    <col min="24" max="24" width="10.28125" style="0" customWidth="1"/>
  </cols>
  <sheetData>
    <row r="1" spans="1:31" ht="15.75" customHeight="1" thickBot="1">
      <c r="A1" s="310" t="s">
        <v>0</v>
      </c>
      <c r="B1" s="311" t="s">
        <v>1</v>
      </c>
      <c r="C1" s="289" t="s">
        <v>2</v>
      </c>
      <c r="D1" s="290"/>
      <c r="E1" s="291"/>
      <c r="F1" s="312" t="s">
        <v>3</v>
      </c>
      <c r="G1" s="277" t="s">
        <v>4</v>
      </c>
      <c r="H1" s="278"/>
      <c r="I1" s="278"/>
      <c r="J1" s="278"/>
      <c r="K1" s="278"/>
      <c r="L1" s="278"/>
      <c r="M1" s="278"/>
      <c r="N1" s="279"/>
      <c r="O1" s="311" t="s">
        <v>96</v>
      </c>
      <c r="P1" s="311"/>
      <c r="Q1" s="311"/>
      <c r="R1" s="311"/>
      <c r="S1" s="311"/>
      <c r="T1" s="311"/>
      <c r="U1" s="311"/>
      <c r="V1" s="311"/>
      <c r="W1" s="60"/>
      <c r="X1" s="136"/>
      <c r="Y1" s="60"/>
      <c r="Z1" s="33"/>
      <c r="AA1" s="34"/>
      <c r="AB1" s="35"/>
      <c r="AC1" s="1"/>
      <c r="AD1" s="1"/>
      <c r="AE1" s="1"/>
    </row>
    <row r="2" spans="1:31" ht="15" thickBot="1">
      <c r="A2" s="310"/>
      <c r="B2" s="311"/>
      <c r="C2" s="304"/>
      <c r="D2" s="305"/>
      <c r="E2" s="306"/>
      <c r="F2" s="313"/>
      <c r="G2" s="276" t="s">
        <v>5</v>
      </c>
      <c r="H2" s="277" t="s">
        <v>6</v>
      </c>
      <c r="I2" s="278"/>
      <c r="J2" s="278"/>
      <c r="K2" s="278"/>
      <c r="L2" s="278"/>
      <c r="M2" s="278"/>
      <c r="N2" s="279"/>
      <c r="O2" s="317" t="s">
        <v>7</v>
      </c>
      <c r="P2" s="317"/>
      <c r="Q2" s="320" t="s">
        <v>8</v>
      </c>
      <c r="R2" s="320"/>
      <c r="S2" s="321" t="s">
        <v>9</v>
      </c>
      <c r="T2" s="321"/>
      <c r="U2" s="292" t="s">
        <v>10</v>
      </c>
      <c r="V2" s="292"/>
      <c r="W2" s="60"/>
      <c r="X2" s="136"/>
      <c r="Y2" s="60"/>
      <c r="Z2" s="121"/>
      <c r="AA2" s="41"/>
      <c r="AB2" s="128"/>
      <c r="AC2" s="129"/>
      <c r="AD2" s="129"/>
      <c r="AE2" s="1"/>
    </row>
    <row r="3" spans="1:31" ht="39.75" customHeight="1" thickBot="1">
      <c r="A3" s="310"/>
      <c r="B3" s="311"/>
      <c r="C3" s="307"/>
      <c r="D3" s="308"/>
      <c r="E3" s="309"/>
      <c r="F3" s="313"/>
      <c r="G3" s="271"/>
      <c r="H3" s="315" t="s">
        <v>93</v>
      </c>
      <c r="I3" s="315"/>
      <c r="J3" s="315"/>
      <c r="K3" s="316"/>
      <c r="L3" s="280" t="s">
        <v>11</v>
      </c>
      <c r="M3" s="283" t="s">
        <v>12</v>
      </c>
      <c r="N3" s="283" t="s">
        <v>13</v>
      </c>
      <c r="O3" s="117" t="s">
        <v>14</v>
      </c>
      <c r="P3" s="117" t="s">
        <v>15</v>
      </c>
      <c r="Q3" s="112" t="s">
        <v>16</v>
      </c>
      <c r="R3" s="112" t="s">
        <v>17</v>
      </c>
      <c r="S3" s="109" t="s">
        <v>18</v>
      </c>
      <c r="T3" s="177" t="s">
        <v>19</v>
      </c>
      <c r="U3" s="179" t="s">
        <v>20</v>
      </c>
      <c r="V3" s="180" t="s">
        <v>21</v>
      </c>
      <c r="W3" s="137"/>
      <c r="X3" s="138"/>
      <c r="Y3" s="120"/>
      <c r="Z3" s="121"/>
      <c r="AA3" s="41"/>
      <c r="AB3" s="128"/>
      <c r="AC3" s="129"/>
      <c r="AD3" s="129"/>
      <c r="AE3" s="1"/>
    </row>
    <row r="4" spans="1:31" ht="15" thickBot="1">
      <c r="A4" s="310"/>
      <c r="B4" s="311"/>
      <c r="C4" s="271" t="s">
        <v>23</v>
      </c>
      <c r="D4" s="271" t="s">
        <v>22</v>
      </c>
      <c r="E4" s="271" t="s">
        <v>92</v>
      </c>
      <c r="F4" s="313"/>
      <c r="G4" s="271"/>
      <c r="H4" s="286" t="s">
        <v>24</v>
      </c>
      <c r="I4" s="289" t="s">
        <v>95</v>
      </c>
      <c r="J4" s="290"/>
      <c r="K4" s="291"/>
      <c r="L4" s="281"/>
      <c r="M4" s="284"/>
      <c r="N4" s="284"/>
      <c r="O4" s="152">
        <v>17</v>
      </c>
      <c r="P4" s="152">
        <v>24</v>
      </c>
      <c r="Q4" s="113">
        <v>17</v>
      </c>
      <c r="R4" s="113">
        <v>24</v>
      </c>
      <c r="S4" s="110">
        <v>17</v>
      </c>
      <c r="T4" s="178">
        <v>25</v>
      </c>
      <c r="U4" s="181">
        <v>17</v>
      </c>
      <c r="V4" s="23">
        <v>24</v>
      </c>
      <c r="W4" s="60"/>
      <c r="X4" s="136"/>
      <c r="Y4" s="60"/>
      <c r="Z4" s="121"/>
      <c r="AA4" s="41"/>
      <c r="AB4" s="128"/>
      <c r="AC4" s="129"/>
      <c r="AD4" s="129"/>
      <c r="AE4" s="1"/>
    </row>
    <row r="5" spans="1:31" ht="15" thickBot="1">
      <c r="A5" s="310"/>
      <c r="B5" s="311"/>
      <c r="C5" s="271"/>
      <c r="D5" s="271"/>
      <c r="E5" s="271"/>
      <c r="F5" s="313"/>
      <c r="G5" s="271"/>
      <c r="H5" s="287"/>
      <c r="I5" s="293" t="s">
        <v>94</v>
      </c>
      <c r="J5" s="318" t="s">
        <v>237</v>
      </c>
      <c r="K5" s="293" t="s">
        <v>25</v>
      </c>
      <c r="L5" s="281"/>
      <c r="M5" s="284"/>
      <c r="N5" s="284"/>
      <c r="O5" s="152">
        <v>17</v>
      </c>
      <c r="P5" s="152">
        <v>24</v>
      </c>
      <c r="Q5" s="113">
        <v>14</v>
      </c>
      <c r="R5" s="113">
        <v>23</v>
      </c>
      <c r="S5" s="110">
        <v>14</v>
      </c>
      <c r="T5" s="178">
        <v>19</v>
      </c>
      <c r="U5" s="181">
        <v>10</v>
      </c>
      <c r="V5" s="182">
        <v>8</v>
      </c>
      <c r="W5" s="60"/>
      <c r="X5" s="136"/>
      <c r="Y5" s="60"/>
      <c r="Z5" s="121"/>
      <c r="AA5" s="41"/>
      <c r="AB5" s="128"/>
      <c r="AC5" s="129"/>
      <c r="AD5" s="129"/>
      <c r="AE5" s="1"/>
    </row>
    <row r="6" spans="1:31" ht="15" thickBot="1">
      <c r="A6" s="310"/>
      <c r="B6" s="311"/>
      <c r="C6" s="271"/>
      <c r="D6" s="271"/>
      <c r="E6" s="271"/>
      <c r="F6" s="313"/>
      <c r="G6" s="271"/>
      <c r="H6" s="287"/>
      <c r="I6" s="294"/>
      <c r="J6" s="319"/>
      <c r="K6" s="294"/>
      <c r="L6" s="281"/>
      <c r="M6" s="284"/>
      <c r="N6" s="284"/>
      <c r="O6" s="152" t="s">
        <v>26</v>
      </c>
      <c r="P6" s="152" t="s">
        <v>26</v>
      </c>
      <c r="Q6" s="113" t="s">
        <v>26</v>
      </c>
      <c r="R6" s="113" t="s">
        <v>26</v>
      </c>
      <c r="S6" s="110" t="s">
        <v>26</v>
      </c>
      <c r="T6" s="178" t="s">
        <v>26</v>
      </c>
      <c r="U6" s="181" t="s">
        <v>26</v>
      </c>
      <c r="V6" s="182" t="s">
        <v>26</v>
      </c>
      <c r="W6" s="60"/>
      <c r="X6" s="136"/>
      <c r="Y6" s="60"/>
      <c r="Z6" s="121"/>
      <c r="AA6" s="41"/>
      <c r="AB6" s="128"/>
      <c r="AC6" s="129"/>
      <c r="AD6" s="129"/>
      <c r="AE6" s="1"/>
    </row>
    <row r="7" spans="1:31" ht="103.5" customHeight="1" thickBot="1">
      <c r="A7" s="310"/>
      <c r="B7" s="311"/>
      <c r="C7" s="272"/>
      <c r="D7" s="272"/>
      <c r="E7" s="272"/>
      <c r="F7" s="314"/>
      <c r="G7" s="272"/>
      <c r="H7" s="288"/>
      <c r="I7" s="295"/>
      <c r="J7" s="319"/>
      <c r="K7" s="295"/>
      <c r="L7" s="282"/>
      <c r="M7" s="285"/>
      <c r="N7" s="285"/>
      <c r="O7" s="152"/>
      <c r="P7" s="152"/>
      <c r="Q7" s="113"/>
      <c r="R7" s="113"/>
      <c r="S7" s="110"/>
      <c r="T7" s="178"/>
      <c r="U7" s="181"/>
      <c r="V7" s="182"/>
      <c r="W7" s="60"/>
      <c r="X7" s="136"/>
      <c r="Y7" s="60"/>
      <c r="Z7" s="121"/>
      <c r="AA7" s="41"/>
      <c r="AB7" s="128"/>
      <c r="AC7" s="129"/>
      <c r="AD7" s="129"/>
      <c r="AE7" s="1"/>
    </row>
    <row r="8" spans="1:31" ht="40.5" customHeight="1" thickBot="1">
      <c r="A8" s="139">
        <v>1</v>
      </c>
      <c r="B8" s="139">
        <v>2</v>
      </c>
      <c r="C8" s="139">
        <v>3</v>
      </c>
      <c r="D8" s="139">
        <v>4</v>
      </c>
      <c r="E8" s="139">
        <v>5</v>
      </c>
      <c r="F8" s="139">
        <v>6</v>
      </c>
      <c r="G8" s="139">
        <v>7</v>
      </c>
      <c r="H8" s="139">
        <v>8</v>
      </c>
      <c r="I8" s="139">
        <v>9</v>
      </c>
      <c r="J8" s="139">
        <v>10</v>
      </c>
      <c r="K8" s="139">
        <v>11</v>
      </c>
      <c r="L8" s="139">
        <v>12</v>
      </c>
      <c r="M8" s="139">
        <v>13</v>
      </c>
      <c r="N8" s="139">
        <v>14</v>
      </c>
      <c r="O8" s="139">
        <v>15</v>
      </c>
      <c r="P8" s="139">
        <v>16</v>
      </c>
      <c r="Q8" s="139">
        <v>17</v>
      </c>
      <c r="R8" s="139">
        <v>18</v>
      </c>
      <c r="S8" s="139">
        <v>19</v>
      </c>
      <c r="T8" s="139">
        <v>20</v>
      </c>
      <c r="U8" s="139">
        <v>21</v>
      </c>
      <c r="V8" s="139">
        <v>22</v>
      </c>
      <c r="W8" s="223" t="s">
        <v>302</v>
      </c>
      <c r="X8" s="259" t="s">
        <v>188</v>
      </c>
      <c r="Y8" s="60"/>
      <c r="Z8" s="121"/>
      <c r="AA8" s="41"/>
      <c r="AB8" s="128"/>
      <c r="AC8" s="129"/>
      <c r="AD8" s="129"/>
      <c r="AE8" s="1"/>
    </row>
    <row r="9" spans="1:31" ht="27" customHeight="1" thickBot="1">
      <c r="A9" s="19" t="s">
        <v>27</v>
      </c>
      <c r="B9" s="210" t="s">
        <v>28</v>
      </c>
      <c r="C9" s="11">
        <v>3</v>
      </c>
      <c r="D9" s="11">
        <v>0</v>
      </c>
      <c r="E9" s="11">
        <v>10</v>
      </c>
      <c r="F9" s="11">
        <f>SUM(F10:F24)</f>
        <v>1476</v>
      </c>
      <c r="G9" s="11">
        <f aca="true" t="shared" si="0" ref="G9:X9">SUM(G10:G24)</f>
        <v>0</v>
      </c>
      <c r="H9" s="11">
        <f t="shared" si="0"/>
        <v>1404</v>
      </c>
      <c r="I9" s="11">
        <f t="shared" si="0"/>
        <v>1036</v>
      </c>
      <c r="J9" s="11">
        <f t="shared" si="0"/>
        <v>368</v>
      </c>
      <c r="K9" s="11">
        <f t="shared" si="0"/>
        <v>0</v>
      </c>
      <c r="L9" s="11">
        <f t="shared" si="0"/>
        <v>0</v>
      </c>
      <c r="M9" s="11">
        <f t="shared" si="0"/>
        <v>54</v>
      </c>
      <c r="N9" s="11">
        <f t="shared" si="0"/>
        <v>18</v>
      </c>
      <c r="O9" s="11">
        <f>SUM(O10:O24)</f>
        <v>612</v>
      </c>
      <c r="P9" s="11">
        <f t="shared" si="0"/>
        <v>864</v>
      </c>
      <c r="Q9" s="11">
        <f t="shared" si="0"/>
        <v>0</v>
      </c>
      <c r="R9" s="11">
        <f t="shared" si="0"/>
        <v>0</v>
      </c>
      <c r="S9" s="11">
        <f t="shared" si="0"/>
        <v>0</v>
      </c>
      <c r="T9" s="11">
        <f t="shared" si="0"/>
        <v>0</v>
      </c>
      <c r="U9" s="11">
        <f t="shared" si="0"/>
        <v>0</v>
      </c>
      <c r="V9" s="11">
        <f t="shared" si="0"/>
        <v>0</v>
      </c>
      <c r="W9" s="224">
        <f t="shared" si="0"/>
        <v>0</v>
      </c>
      <c r="X9" s="11">
        <f t="shared" si="0"/>
        <v>0</v>
      </c>
      <c r="Y9" s="273"/>
      <c r="Z9" s="273"/>
      <c r="AA9" s="273"/>
      <c r="AB9" s="128"/>
      <c r="AC9" s="129"/>
      <c r="AD9" s="129"/>
      <c r="AE9" s="1"/>
    </row>
    <row r="10" spans="1:31" ht="15" thickBot="1">
      <c r="A10" s="216" t="s">
        <v>199</v>
      </c>
      <c r="B10" s="233" t="s">
        <v>214</v>
      </c>
      <c r="C10" s="189">
        <v>2</v>
      </c>
      <c r="D10" s="6"/>
      <c r="E10" s="6"/>
      <c r="F10" s="54">
        <v>90</v>
      </c>
      <c r="G10" s="59"/>
      <c r="H10" s="162">
        <v>72</v>
      </c>
      <c r="I10" s="209">
        <v>72</v>
      </c>
      <c r="J10" s="59">
        <v>0</v>
      </c>
      <c r="K10" s="209">
        <v>0</v>
      </c>
      <c r="L10" s="159">
        <v>0</v>
      </c>
      <c r="M10" s="209">
        <v>12</v>
      </c>
      <c r="N10" s="209">
        <v>6</v>
      </c>
      <c r="O10" s="174">
        <v>18</v>
      </c>
      <c r="P10" s="119">
        <v>72</v>
      </c>
      <c r="Q10" s="114"/>
      <c r="R10" s="114"/>
      <c r="S10" s="59"/>
      <c r="T10" s="59"/>
      <c r="U10" s="23"/>
      <c r="V10" s="23"/>
      <c r="W10" s="225"/>
      <c r="X10" s="165"/>
      <c r="Y10" s="270"/>
      <c r="Z10" s="270"/>
      <c r="AA10" s="41"/>
      <c r="AB10" s="128"/>
      <c r="AC10" s="129"/>
      <c r="AD10" s="129"/>
      <c r="AE10" s="1"/>
    </row>
    <row r="11" spans="1:31" ht="16.5" customHeight="1" thickBot="1">
      <c r="A11" s="216" t="s">
        <v>201</v>
      </c>
      <c r="B11" s="233" t="s">
        <v>215</v>
      </c>
      <c r="C11" s="3"/>
      <c r="D11" s="5"/>
      <c r="E11" s="6" t="s">
        <v>221</v>
      </c>
      <c r="F11" s="54">
        <v>36</v>
      </c>
      <c r="G11" s="208"/>
      <c r="H11" s="56">
        <v>36</v>
      </c>
      <c r="I11" s="208">
        <v>36</v>
      </c>
      <c r="J11" s="9">
        <v>0</v>
      </c>
      <c r="K11" s="208"/>
      <c r="L11" s="53"/>
      <c r="M11" s="208">
        <v>0</v>
      </c>
      <c r="N11" s="208"/>
      <c r="O11" s="119">
        <v>36</v>
      </c>
      <c r="P11" s="119">
        <v>0</v>
      </c>
      <c r="Q11" s="115"/>
      <c r="R11" s="116"/>
      <c r="S11" s="111"/>
      <c r="T11" s="111"/>
      <c r="U11" s="158"/>
      <c r="V11" s="158"/>
      <c r="W11" s="226"/>
      <c r="X11" s="165"/>
      <c r="Y11" s="121"/>
      <c r="Z11" s="121"/>
      <c r="AA11" s="41"/>
      <c r="AB11" s="128"/>
      <c r="AC11" s="129"/>
      <c r="AD11" s="129"/>
      <c r="AE11" s="1"/>
    </row>
    <row r="12" spans="1:30" s="2" customFormat="1" ht="16.5" customHeight="1" thickBot="1">
      <c r="A12" s="216" t="s">
        <v>200</v>
      </c>
      <c r="B12" s="233" t="s">
        <v>29</v>
      </c>
      <c r="C12" s="3"/>
      <c r="D12" s="5"/>
      <c r="E12" s="6">
        <v>2</v>
      </c>
      <c r="F12" s="54">
        <v>68</v>
      </c>
      <c r="G12" s="208"/>
      <c r="H12" s="56">
        <v>68</v>
      </c>
      <c r="I12" s="208">
        <v>68</v>
      </c>
      <c r="J12" s="9">
        <v>0</v>
      </c>
      <c r="K12" s="208"/>
      <c r="L12" s="53"/>
      <c r="M12" s="208">
        <v>0</v>
      </c>
      <c r="N12" s="208"/>
      <c r="O12" s="119">
        <v>0</v>
      </c>
      <c r="P12" s="119">
        <v>68</v>
      </c>
      <c r="Q12" s="115"/>
      <c r="R12" s="116"/>
      <c r="S12" s="111"/>
      <c r="T12" s="111"/>
      <c r="U12" s="158"/>
      <c r="V12" s="158"/>
      <c r="W12" s="226"/>
      <c r="X12" s="165"/>
      <c r="Y12" s="121"/>
      <c r="Z12" s="121"/>
      <c r="AA12" s="41"/>
      <c r="AB12" s="128"/>
      <c r="AC12" s="129"/>
      <c r="AD12" s="129"/>
    </row>
    <row r="13" spans="1:31" ht="15" thickBot="1">
      <c r="A13" s="216" t="s">
        <v>202</v>
      </c>
      <c r="B13" s="233" t="s">
        <v>216</v>
      </c>
      <c r="C13" s="3"/>
      <c r="D13" s="5"/>
      <c r="E13" s="5" t="s">
        <v>221</v>
      </c>
      <c r="F13" s="54">
        <v>58</v>
      </c>
      <c r="G13" s="208"/>
      <c r="H13" s="56">
        <v>58</v>
      </c>
      <c r="I13" s="208">
        <v>58</v>
      </c>
      <c r="J13" s="9">
        <v>0</v>
      </c>
      <c r="K13" s="208"/>
      <c r="L13" s="53"/>
      <c r="M13" s="208">
        <v>0</v>
      </c>
      <c r="N13" s="208"/>
      <c r="O13" s="119">
        <v>58</v>
      </c>
      <c r="P13" s="119">
        <v>0</v>
      </c>
      <c r="Q13" s="115"/>
      <c r="R13" s="116"/>
      <c r="S13" s="111"/>
      <c r="T13" s="111"/>
      <c r="U13" s="158"/>
      <c r="V13" s="158"/>
      <c r="W13" s="226"/>
      <c r="X13" s="165"/>
      <c r="Y13" s="121"/>
      <c r="Z13" s="121"/>
      <c r="AA13" s="41"/>
      <c r="AB13" s="128"/>
      <c r="AC13" s="129"/>
      <c r="AD13" s="129"/>
      <c r="AE13" s="1"/>
    </row>
    <row r="14" spans="1:31" ht="15" thickBot="1">
      <c r="A14" s="216" t="s">
        <v>203</v>
      </c>
      <c r="B14" s="233" t="s">
        <v>30</v>
      </c>
      <c r="C14" s="3"/>
      <c r="D14" s="5"/>
      <c r="E14" s="5">
        <v>2</v>
      </c>
      <c r="F14" s="54">
        <v>117</v>
      </c>
      <c r="G14" s="208"/>
      <c r="H14" s="56">
        <v>117</v>
      </c>
      <c r="I14" s="208">
        <v>0</v>
      </c>
      <c r="J14" s="9">
        <v>117</v>
      </c>
      <c r="K14" s="208"/>
      <c r="L14" s="53"/>
      <c r="M14" s="208">
        <v>0</v>
      </c>
      <c r="N14" s="208"/>
      <c r="O14" s="119">
        <v>51</v>
      </c>
      <c r="P14" s="119">
        <v>66</v>
      </c>
      <c r="Q14" s="115"/>
      <c r="R14" s="116"/>
      <c r="S14" s="111"/>
      <c r="T14" s="111"/>
      <c r="U14" s="158"/>
      <c r="V14" s="158"/>
      <c r="W14" s="226"/>
      <c r="X14" s="165"/>
      <c r="Y14" s="121"/>
      <c r="Z14" s="121"/>
      <c r="AA14" s="41"/>
      <c r="AB14" s="128"/>
      <c r="AC14" s="129"/>
      <c r="AD14" s="129"/>
      <c r="AE14" s="1"/>
    </row>
    <row r="15" spans="1:30" s="2" customFormat="1" ht="15" thickBot="1">
      <c r="A15" s="216" t="s">
        <v>204</v>
      </c>
      <c r="B15" s="233" t="s">
        <v>217</v>
      </c>
      <c r="C15" s="3"/>
      <c r="D15" s="5"/>
      <c r="E15" s="5">
        <v>2</v>
      </c>
      <c r="F15" s="54">
        <v>117</v>
      </c>
      <c r="G15" s="208"/>
      <c r="H15" s="56">
        <v>117</v>
      </c>
      <c r="I15" s="208">
        <v>117</v>
      </c>
      <c r="J15" s="9">
        <v>0</v>
      </c>
      <c r="K15" s="208"/>
      <c r="L15" s="53"/>
      <c r="M15" s="208">
        <v>0</v>
      </c>
      <c r="N15" s="208"/>
      <c r="O15" s="119">
        <v>51</v>
      </c>
      <c r="P15" s="119">
        <v>66</v>
      </c>
      <c r="Q15" s="115"/>
      <c r="R15" s="116"/>
      <c r="S15" s="111"/>
      <c r="T15" s="111"/>
      <c r="U15" s="158"/>
      <c r="V15" s="158"/>
      <c r="W15" s="226"/>
      <c r="X15" s="165"/>
      <c r="Y15" s="121"/>
      <c r="Z15" s="121"/>
      <c r="AA15" s="41"/>
      <c r="AB15" s="128"/>
      <c r="AC15" s="129"/>
      <c r="AD15" s="129"/>
    </row>
    <row r="16" spans="1:31" ht="15" thickBot="1">
      <c r="A16" s="216" t="s">
        <v>205</v>
      </c>
      <c r="B16" s="233" t="s">
        <v>33</v>
      </c>
      <c r="C16" s="8"/>
      <c r="D16" s="62"/>
      <c r="E16" s="5">
        <v>12</v>
      </c>
      <c r="F16" s="54">
        <v>117</v>
      </c>
      <c r="G16" s="208"/>
      <c r="H16" s="56">
        <v>117</v>
      </c>
      <c r="I16" s="208">
        <v>2</v>
      </c>
      <c r="J16" s="9">
        <v>115</v>
      </c>
      <c r="K16" s="208"/>
      <c r="L16" s="53"/>
      <c r="M16" s="208">
        <v>0</v>
      </c>
      <c r="N16" s="208"/>
      <c r="O16" s="119">
        <v>51</v>
      </c>
      <c r="P16" s="119">
        <v>66</v>
      </c>
      <c r="Q16" s="115"/>
      <c r="R16" s="116"/>
      <c r="S16" s="111"/>
      <c r="T16" s="111"/>
      <c r="U16" s="158"/>
      <c r="V16" s="158"/>
      <c r="W16" s="226"/>
      <c r="X16" s="165"/>
      <c r="Y16" s="121"/>
      <c r="Z16" s="121"/>
      <c r="AA16" s="41"/>
      <c r="AB16" s="128"/>
      <c r="AC16" s="129"/>
      <c r="AD16" s="129"/>
      <c r="AE16" s="1"/>
    </row>
    <row r="17" spans="1:31" ht="27" thickBot="1">
      <c r="A17" s="216" t="s">
        <v>206</v>
      </c>
      <c r="B17" s="233" t="s">
        <v>34</v>
      </c>
      <c r="C17" s="3"/>
      <c r="D17" s="62"/>
      <c r="E17" s="5">
        <v>2</v>
      </c>
      <c r="F17" s="54">
        <v>70</v>
      </c>
      <c r="G17" s="208"/>
      <c r="H17" s="56">
        <v>70</v>
      </c>
      <c r="I17" s="208">
        <v>54</v>
      </c>
      <c r="J17" s="9">
        <v>16</v>
      </c>
      <c r="K17" s="208"/>
      <c r="L17" s="53"/>
      <c r="M17" s="208">
        <v>0</v>
      </c>
      <c r="N17" s="208"/>
      <c r="O17" s="119">
        <v>34</v>
      </c>
      <c r="P17" s="119">
        <v>36</v>
      </c>
      <c r="Q17" s="115"/>
      <c r="R17" s="116"/>
      <c r="S17" s="111"/>
      <c r="T17" s="111"/>
      <c r="U17" s="158"/>
      <c r="V17" s="158"/>
      <c r="W17" s="226"/>
      <c r="X17" s="165"/>
      <c r="Y17" s="121"/>
      <c r="Z17" s="121"/>
      <c r="AA17" s="41"/>
      <c r="AB17" s="128"/>
      <c r="AC17" s="129"/>
      <c r="AD17" s="129"/>
      <c r="AE17" s="1"/>
    </row>
    <row r="18" spans="1:31" ht="15" thickBot="1">
      <c r="A18" s="216" t="s">
        <v>207</v>
      </c>
      <c r="B18" s="233" t="s">
        <v>35</v>
      </c>
      <c r="C18" s="3"/>
      <c r="D18" s="5"/>
      <c r="E18" s="5">
        <v>1</v>
      </c>
      <c r="F18" s="54">
        <v>36</v>
      </c>
      <c r="G18" s="208"/>
      <c r="H18" s="56">
        <v>36</v>
      </c>
      <c r="I18" s="208">
        <v>36</v>
      </c>
      <c r="J18" s="9">
        <v>0</v>
      </c>
      <c r="K18" s="208"/>
      <c r="L18" s="53"/>
      <c r="M18" s="208">
        <v>0</v>
      </c>
      <c r="N18" s="208"/>
      <c r="O18" s="119">
        <v>36</v>
      </c>
      <c r="P18" s="119">
        <v>0</v>
      </c>
      <c r="Q18" s="115"/>
      <c r="R18" s="116"/>
      <c r="S18" s="111"/>
      <c r="T18" s="111"/>
      <c r="U18" s="158"/>
      <c r="V18" s="158"/>
      <c r="W18" s="226"/>
      <c r="X18" s="165"/>
      <c r="Y18" s="121"/>
      <c r="Z18" s="121"/>
      <c r="AA18" s="41"/>
      <c r="AB18" s="128"/>
      <c r="AC18" s="129"/>
      <c r="AD18" s="129"/>
      <c r="AE18" s="1"/>
    </row>
    <row r="19" spans="1:30" s="2" customFormat="1" ht="15" thickBot="1">
      <c r="A19" s="216" t="s">
        <v>208</v>
      </c>
      <c r="B19" s="233" t="s">
        <v>32</v>
      </c>
      <c r="C19" s="3"/>
      <c r="D19" s="5"/>
      <c r="E19" s="5">
        <v>2</v>
      </c>
      <c r="F19" s="54">
        <v>78</v>
      </c>
      <c r="G19" s="208"/>
      <c r="H19" s="56">
        <v>78</v>
      </c>
      <c r="I19" s="208">
        <v>78</v>
      </c>
      <c r="J19" s="9">
        <v>0</v>
      </c>
      <c r="K19" s="208"/>
      <c r="L19" s="53"/>
      <c r="M19" s="208">
        <v>0</v>
      </c>
      <c r="N19" s="208"/>
      <c r="O19" s="119">
        <v>34</v>
      </c>
      <c r="P19" s="119">
        <v>44</v>
      </c>
      <c r="Q19" s="115"/>
      <c r="R19" s="116"/>
      <c r="S19" s="111"/>
      <c r="T19" s="111"/>
      <c r="U19" s="158"/>
      <c r="V19" s="158"/>
      <c r="W19" s="226"/>
      <c r="X19" s="165"/>
      <c r="Y19" s="121"/>
      <c r="Z19" s="121"/>
      <c r="AA19" s="41"/>
      <c r="AB19" s="128"/>
      <c r="AC19" s="129"/>
      <c r="AD19" s="129"/>
    </row>
    <row r="20" spans="1:30" s="2" customFormat="1" ht="15" thickBot="1">
      <c r="A20" s="216" t="s">
        <v>209</v>
      </c>
      <c r="B20" s="211" t="s">
        <v>91</v>
      </c>
      <c r="C20" s="189"/>
      <c r="D20" s="5"/>
      <c r="E20" s="5">
        <v>2</v>
      </c>
      <c r="F20" s="54">
        <v>117</v>
      </c>
      <c r="G20" s="208"/>
      <c r="H20" s="56">
        <v>117</v>
      </c>
      <c r="I20" s="208">
        <v>117</v>
      </c>
      <c r="J20" s="9">
        <v>0</v>
      </c>
      <c r="K20" s="208"/>
      <c r="L20" s="53"/>
      <c r="M20" s="208">
        <v>0</v>
      </c>
      <c r="N20" s="208"/>
      <c r="O20" s="119">
        <v>51</v>
      </c>
      <c r="P20" s="119">
        <v>66</v>
      </c>
      <c r="Q20" s="115"/>
      <c r="R20" s="116"/>
      <c r="S20" s="111"/>
      <c r="T20" s="111"/>
      <c r="U20" s="158"/>
      <c r="V20" s="158"/>
      <c r="W20" s="226"/>
      <c r="X20" s="165"/>
      <c r="Y20" s="121"/>
      <c r="Z20" s="121"/>
      <c r="AA20" s="41"/>
      <c r="AB20" s="128"/>
      <c r="AC20" s="129"/>
      <c r="AD20" s="129"/>
    </row>
    <row r="21" spans="1:30" s="2" customFormat="1" ht="15" thickBot="1">
      <c r="A21" s="216" t="s">
        <v>210</v>
      </c>
      <c r="B21" s="233" t="s">
        <v>218</v>
      </c>
      <c r="C21" s="189">
        <v>2</v>
      </c>
      <c r="D21" s="5"/>
      <c r="E21" s="5"/>
      <c r="F21" s="54">
        <v>252</v>
      </c>
      <c r="G21" s="208"/>
      <c r="H21" s="56">
        <v>234</v>
      </c>
      <c r="I21" s="208">
        <v>234</v>
      </c>
      <c r="J21" s="9">
        <v>0</v>
      </c>
      <c r="K21" s="208"/>
      <c r="L21" s="53"/>
      <c r="M21" s="208">
        <v>12</v>
      </c>
      <c r="N21" s="208">
        <v>6</v>
      </c>
      <c r="O21" s="119">
        <v>102</v>
      </c>
      <c r="P21" s="119">
        <v>150</v>
      </c>
      <c r="Q21" s="115"/>
      <c r="R21" s="116"/>
      <c r="S21" s="111"/>
      <c r="T21" s="111"/>
      <c r="U21" s="158"/>
      <c r="V21" s="158"/>
      <c r="W21" s="226"/>
      <c r="X21" s="165"/>
      <c r="Y21" s="121"/>
      <c r="Z21" s="121"/>
      <c r="AA21" s="41"/>
      <c r="AB21" s="128"/>
      <c r="AC21" s="129"/>
      <c r="AD21" s="129"/>
    </row>
    <row r="22" spans="1:31" ht="15" thickBot="1">
      <c r="A22" s="216" t="s">
        <v>211</v>
      </c>
      <c r="B22" s="233" t="s">
        <v>219</v>
      </c>
      <c r="C22" s="189"/>
      <c r="D22" s="5"/>
      <c r="E22" s="5">
        <v>2</v>
      </c>
      <c r="F22" s="54">
        <v>106</v>
      </c>
      <c r="G22" s="208"/>
      <c r="H22" s="56">
        <v>106</v>
      </c>
      <c r="I22" s="208">
        <v>50</v>
      </c>
      <c r="J22" s="9">
        <v>56</v>
      </c>
      <c r="K22" s="208"/>
      <c r="L22" s="53"/>
      <c r="M22" s="208">
        <v>0</v>
      </c>
      <c r="N22" s="208"/>
      <c r="O22" s="119">
        <v>34</v>
      </c>
      <c r="P22" s="119">
        <v>72</v>
      </c>
      <c r="Q22" s="115"/>
      <c r="R22" s="116"/>
      <c r="S22" s="111"/>
      <c r="T22" s="111"/>
      <c r="U22" s="158"/>
      <c r="V22" s="158"/>
      <c r="W22" s="226"/>
      <c r="X22" s="165"/>
      <c r="Y22" s="121"/>
      <c r="Z22" s="121"/>
      <c r="AA22" s="41"/>
      <c r="AB22" s="128"/>
      <c r="AC22" s="129"/>
      <c r="AD22" s="129"/>
      <c r="AE22" s="1"/>
    </row>
    <row r="23" spans="1:30" s="153" customFormat="1" ht="15" thickBot="1">
      <c r="A23" s="216" t="s">
        <v>212</v>
      </c>
      <c r="B23" s="233" t="s">
        <v>36</v>
      </c>
      <c r="C23" s="189">
        <v>2</v>
      </c>
      <c r="D23" s="5"/>
      <c r="E23" s="5"/>
      <c r="F23" s="54">
        <v>146</v>
      </c>
      <c r="G23" s="208"/>
      <c r="H23" s="56">
        <v>128</v>
      </c>
      <c r="I23" s="208">
        <v>98</v>
      </c>
      <c r="J23" s="9">
        <v>30</v>
      </c>
      <c r="K23" s="208"/>
      <c r="L23" s="53"/>
      <c r="M23" s="208">
        <v>12</v>
      </c>
      <c r="N23" s="208">
        <v>6</v>
      </c>
      <c r="O23" s="119">
        <v>40</v>
      </c>
      <c r="P23" s="119">
        <v>106</v>
      </c>
      <c r="Q23" s="115"/>
      <c r="R23" s="116"/>
      <c r="S23" s="111"/>
      <c r="T23" s="111"/>
      <c r="U23" s="158"/>
      <c r="V23" s="158"/>
      <c r="W23" s="226"/>
      <c r="X23" s="165"/>
      <c r="Y23" s="121"/>
      <c r="Z23" s="121"/>
      <c r="AA23" s="151"/>
      <c r="AB23" s="128"/>
      <c r="AC23" s="129"/>
      <c r="AD23" s="129"/>
    </row>
    <row r="24" spans="1:30" s="2" customFormat="1" ht="40.5" thickBot="1">
      <c r="A24" s="216" t="s">
        <v>213</v>
      </c>
      <c r="B24" s="211" t="s">
        <v>220</v>
      </c>
      <c r="C24" s="189"/>
      <c r="D24" s="5"/>
      <c r="E24" s="5">
        <v>2</v>
      </c>
      <c r="F24" s="54">
        <v>68</v>
      </c>
      <c r="G24" s="208"/>
      <c r="H24" s="56">
        <v>50</v>
      </c>
      <c r="I24" s="208">
        <v>16</v>
      </c>
      <c r="J24" s="9">
        <v>34</v>
      </c>
      <c r="K24" s="208"/>
      <c r="L24" s="53"/>
      <c r="M24" s="208">
        <v>18</v>
      </c>
      <c r="N24" s="208"/>
      <c r="O24" s="119">
        <v>16</v>
      </c>
      <c r="P24" s="119">
        <v>52</v>
      </c>
      <c r="Q24" s="115"/>
      <c r="R24" s="116"/>
      <c r="S24" s="111"/>
      <c r="T24" s="111"/>
      <c r="U24" s="158"/>
      <c r="V24" s="158"/>
      <c r="W24" s="226"/>
      <c r="X24" s="165"/>
      <c r="Y24" s="121"/>
      <c r="Z24" s="121"/>
      <c r="AA24" s="41"/>
      <c r="AB24" s="128"/>
      <c r="AC24" s="129"/>
      <c r="AD24" s="129"/>
    </row>
    <row r="25" spans="1:30" s="153" customFormat="1" ht="15" thickBot="1">
      <c r="A25" s="216" t="s">
        <v>223</v>
      </c>
      <c r="B25" s="211" t="s">
        <v>222</v>
      </c>
      <c r="C25" s="275"/>
      <c r="D25" s="275"/>
      <c r="E25" s="275"/>
      <c r="F25" s="275"/>
      <c r="G25" s="275"/>
      <c r="H25" s="275"/>
      <c r="I25" s="275"/>
      <c r="J25" s="275"/>
      <c r="K25" s="275"/>
      <c r="L25" s="275"/>
      <c r="M25" s="275"/>
      <c r="N25" s="275"/>
      <c r="O25" s="275"/>
      <c r="P25" s="275"/>
      <c r="Q25" s="275"/>
      <c r="R25" s="275"/>
      <c r="S25" s="275"/>
      <c r="T25" s="275"/>
      <c r="U25" s="275"/>
      <c r="V25" s="275"/>
      <c r="W25" s="227"/>
      <c r="X25" s="108"/>
      <c r="Y25" s="121"/>
      <c r="Z25" s="121"/>
      <c r="AA25" s="151"/>
      <c r="AB25" s="128"/>
      <c r="AC25" s="129"/>
      <c r="AD25" s="129"/>
    </row>
    <row r="26" spans="1:31" ht="40.5" customHeight="1" thickBot="1">
      <c r="A26" s="217" t="s">
        <v>37</v>
      </c>
      <c r="B26" s="210" t="s">
        <v>38</v>
      </c>
      <c r="C26" s="11">
        <v>3</v>
      </c>
      <c r="D26" s="11">
        <v>0</v>
      </c>
      <c r="E26" s="11">
        <v>4</v>
      </c>
      <c r="F26" s="11">
        <f>SUM(F27:F32)</f>
        <v>575</v>
      </c>
      <c r="G26" s="11">
        <f aca="true" t="shared" si="1" ref="G26:M26">SUM(G27:G32)</f>
        <v>26</v>
      </c>
      <c r="H26" s="11">
        <f t="shared" si="1"/>
        <v>515</v>
      </c>
      <c r="I26" s="11">
        <f t="shared" si="1"/>
        <v>135</v>
      </c>
      <c r="J26" s="11">
        <f t="shared" si="1"/>
        <v>380</v>
      </c>
      <c r="K26" s="11">
        <f t="shared" si="1"/>
        <v>0</v>
      </c>
      <c r="L26" s="11">
        <f t="shared" si="1"/>
        <v>0</v>
      </c>
      <c r="M26" s="11">
        <f t="shared" si="1"/>
        <v>14</v>
      </c>
      <c r="N26" s="11">
        <f>SUM(N27:N32)</f>
        <v>20</v>
      </c>
      <c r="O26" s="11">
        <f>SUM(O27:O32)</f>
        <v>0</v>
      </c>
      <c r="P26" s="11">
        <f>SUM(P27:P32)</f>
        <v>0</v>
      </c>
      <c r="Q26" s="11">
        <f>SUM(Q27:Q32)</f>
        <v>112</v>
      </c>
      <c r="R26" s="11">
        <f>SUM(R27:R32)</f>
        <v>161</v>
      </c>
      <c r="S26" s="11">
        <f>SUM(S27:S32)</f>
        <v>56</v>
      </c>
      <c r="T26" s="11">
        <f>SUM(T27:T32)</f>
        <v>190</v>
      </c>
      <c r="U26" s="11">
        <f>SUM(U27:U32)</f>
        <v>40</v>
      </c>
      <c r="V26" s="11">
        <f>SUM(V27:V32)</f>
        <v>16</v>
      </c>
      <c r="W26" s="224">
        <f>SUM(W27:W32)</f>
        <v>107</v>
      </c>
      <c r="X26" s="11">
        <f>SUM(X27:X32)</f>
        <v>468</v>
      </c>
      <c r="Y26" s="130"/>
      <c r="Z26" s="130"/>
      <c r="AA26" s="41"/>
      <c r="AB26" s="128"/>
      <c r="AC26" s="42"/>
      <c r="AD26" s="42"/>
      <c r="AE26" s="1"/>
    </row>
    <row r="27" spans="1:31" ht="15" thickBot="1">
      <c r="A27" s="218" t="s">
        <v>39</v>
      </c>
      <c r="B27" s="20" t="s">
        <v>40</v>
      </c>
      <c r="C27" s="15">
        <v>6</v>
      </c>
      <c r="D27" s="62"/>
      <c r="E27" s="208"/>
      <c r="F27" s="54">
        <v>57</v>
      </c>
      <c r="G27" s="208">
        <v>4</v>
      </c>
      <c r="H27" s="56">
        <v>47</v>
      </c>
      <c r="I27" s="154">
        <v>37</v>
      </c>
      <c r="J27" s="161">
        <v>10</v>
      </c>
      <c r="K27" s="208"/>
      <c r="L27" s="53"/>
      <c r="M27" s="208">
        <v>2</v>
      </c>
      <c r="N27" s="208">
        <v>4</v>
      </c>
      <c r="O27" s="119"/>
      <c r="P27" s="119"/>
      <c r="Q27" s="234"/>
      <c r="R27" s="234"/>
      <c r="S27" s="235"/>
      <c r="T27" s="235">
        <v>57</v>
      </c>
      <c r="U27" s="236"/>
      <c r="V27" s="237"/>
      <c r="W27" s="228">
        <v>11</v>
      </c>
      <c r="X27" s="44">
        <v>46</v>
      </c>
      <c r="Y27" s="122"/>
      <c r="Z27" s="130"/>
      <c r="AA27" s="41"/>
      <c r="AB27" s="128"/>
      <c r="AC27" s="129"/>
      <c r="AD27" s="129"/>
      <c r="AE27" s="1"/>
    </row>
    <row r="28" spans="1:31" ht="15" thickBot="1">
      <c r="A28" s="218" t="s">
        <v>41</v>
      </c>
      <c r="B28" s="20" t="s">
        <v>31</v>
      </c>
      <c r="C28" s="15">
        <v>4</v>
      </c>
      <c r="D28" s="62"/>
      <c r="E28" s="208"/>
      <c r="F28" s="54">
        <v>69</v>
      </c>
      <c r="G28" s="208">
        <v>4</v>
      </c>
      <c r="H28" s="56">
        <v>55</v>
      </c>
      <c r="I28" s="154">
        <v>45</v>
      </c>
      <c r="J28" s="161">
        <v>10</v>
      </c>
      <c r="K28" s="208"/>
      <c r="L28" s="53"/>
      <c r="M28" s="208">
        <v>2</v>
      </c>
      <c r="N28" s="208">
        <v>8</v>
      </c>
      <c r="O28" s="119"/>
      <c r="P28" s="119"/>
      <c r="Q28" s="238"/>
      <c r="R28" s="239">
        <v>69</v>
      </c>
      <c r="S28" s="184"/>
      <c r="T28" s="184"/>
      <c r="U28" s="236"/>
      <c r="V28" s="236"/>
      <c r="W28" s="228">
        <v>23</v>
      </c>
      <c r="X28" s="44">
        <v>46</v>
      </c>
      <c r="Y28" s="122"/>
      <c r="Z28" s="130"/>
      <c r="AA28" s="41"/>
      <c r="AB28" s="128"/>
      <c r="AC28" s="129"/>
      <c r="AD28" s="129"/>
      <c r="AE28" s="1"/>
    </row>
    <row r="29" spans="1:31" ht="25.5" customHeight="1" thickBot="1">
      <c r="A29" s="218" t="s">
        <v>42</v>
      </c>
      <c r="B29" s="20" t="s">
        <v>43</v>
      </c>
      <c r="C29" s="15"/>
      <c r="D29" s="15"/>
      <c r="E29" s="5">
        <v>468</v>
      </c>
      <c r="F29" s="54">
        <v>176</v>
      </c>
      <c r="G29" s="208">
        <v>0</v>
      </c>
      <c r="H29" s="56">
        <v>172</v>
      </c>
      <c r="I29" s="154">
        <v>0</v>
      </c>
      <c r="J29" s="161">
        <v>172</v>
      </c>
      <c r="K29" s="208"/>
      <c r="L29" s="53"/>
      <c r="M29" s="208">
        <v>4</v>
      </c>
      <c r="N29" s="208"/>
      <c r="O29" s="119"/>
      <c r="P29" s="119"/>
      <c r="Q29" s="115">
        <v>28</v>
      </c>
      <c r="R29" s="238">
        <v>46</v>
      </c>
      <c r="S29" s="235">
        <v>28</v>
      </c>
      <c r="T29" s="235">
        <v>38</v>
      </c>
      <c r="U29" s="240">
        <v>20</v>
      </c>
      <c r="V29" s="240">
        <v>16</v>
      </c>
      <c r="W29" s="228">
        <v>4</v>
      </c>
      <c r="X29" s="44">
        <v>172</v>
      </c>
      <c r="Y29" s="122"/>
      <c r="Z29" s="130"/>
      <c r="AA29" s="41"/>
      <c r="AB29" s="128"/>
      <c r="AC29" s="129"/>
      <c r="AD29" s="129"/>
      <c r="AE29" s="1"/>
    </row>
    <row r="30" spans="1:31" ht="15" thickBot="1">
      <c r="A30" s="218" t="s">
        <v>44</v>
      </c>
      <c r="B30" s="20" t="s">
        <v>33</v>
      </c>
      <c r="C30" s="15"/>
      <c r="D30" s="208">
        <v>3456</v>
      </c>
      <c r="E30" s="208">
        <v>7</v>
      </c>
      <c r="F30" s="54">
        <v>174</v>
      </c>
      <c r="G30" s="208">
        <v>0</v>
      </c>
      <c r="H30" s="56">
        <v>170</v>
      </c>
      <c r="I30" s="154">
        <v>0</v>
      </c>
      <c r="J30" s="161">
        <v>170</v>
      </c>
      <c r="K30" s="208"/>
      <c r="L30" s="53"/>
      <c r="M30" s="208">
        <v>4</v>
      </c>
      <c r="N30" s="208"/>
      <c r="O30" s="119"/>
      <c r="P30" s="119"/>
      <c r="Q30" s="241">
        <v>42</v>
      </c>
      <c r="R30" s="241">
        <v>46</v>
      </c>
      <c r="S30" s="184">
        <v>28</v>
      </c>
      <c r="T30" s="184">
        <v>38</v>
      </c>
      <c r="U30" s="236">
        <v>20</v>
      </c>
      <c r="V30" s="242">
        <v>0</v>
      </c>
      <c r="W30" s="228">
        <v>14</v>
      </c>
      <c r="X30" s="44">
        <v>160</v>
      </c>
      <c r="Y30" s="122"/>
      <c r="Z30" s="130"/>
      <c r="AA30" s="41"/>
      <c r="AB30" s="128"/>
      <c r="AC30" s="129"/>
      <c r="AD30" s="129"/>
      <c r="AE30" s="1"/>
    </row>
    <row r="31" spans="1:31" ht="15" thickBot="1">
      <c r="A31" s="219" t="s">
        <v>45</v>
      </c>
      <c r="B31" s="212" t="s">
        <v>46</v>
      </c>
      <c r="C31" s="187">
        <v>6</v>
      </c>
      <c r="D31" s="14"/>
      <c r="E31" s="208"/>
      <c r="F31" s="54">
        <v>57</v>
      </c>
      <c r="G31" s="208">
        <v>8</v>
      </c>
      <c r="H31" s="56">
        <v>39</v>
      </c>
      <c r="I31" s="154">
        <v>29</v>
      </c>
      <c r="J31" s="161">
        <v>10</v>
      </c>
      <c r="K31" s="208"/>
      <c r="L31" s="53"/>
      <c r="M31" s="208">
        <v>2</v>
      </c>
      <c r="N31" s="208">
        <v>8</v>
      </c>
      <c r="O31" s="119"/>
      <c r="P31" s="119"/>
      <c r="Q31" s="234"/>
      <c r="R31" s="234"/>
      <c r="S31" s="235"/>
      <c r="T31" s="184">
        <v>57</v>
      </c>
      <c r="U31" s="243"/>
      <c r="V31" s="237" t="s">
        <v>238</v>
      </c>
      <c r="W31" s="228">
        <v>13</v>
      </c>
      <c r="X31" s="44">
        <v>44</v>
      </c>
      <c r="Y31" s="122"/>
      <c r="Z31" s="131"/>
      <c r="AA31" s="41"/>
      <c r="AB31" s="128"/>
      <c r="AC31" s="129"/>
      <c r="AD31" s="129"/>
      <c r="AE31" s="1"/>
    </row>
    <row r="32" spans="1:31" ht="27" customHeight="1" thickBot="1">
      <c r="A32" s="219" t="s">
        <v>47</v>
      </c>
      <c r="B32" s="213" t="s">
        <v>224</v>
      </c>
      <c r="C32" s="187"/>
      <c r="D32" s="183"/>
      <c r="E32" s="208">
        <v>3</v>
      </c>
      <c r="F32" s="54">
        <v>42</v>
      </c>
      <c r="G32" s="208">
        <v>10</v>
      </c>
      <c r="H32" s="56">
        <v>32</v>
      </c>
      <c r="I32" s="184">
        <v>24</v>
      </c>
      <c r="J32" s="235">
        <v>8</v>
      </c>
      <c r="K32" s="208"/>
      <c r="L32" s="53"/>
      <c r="M32" s="208">
        <v>0</v>
      </c>
      <c r="N32" s="208"/>
      <c r="O32" s="119"/>
      <c r="P32" s="119"/>
      <c r="Q32" s="244">
        <v>42</v>
      </c>
      <c r="R32" s="244"/>
      <c r="S32" s="185"/>
      <c r="T32" s="185"/>
      <c r="U32" s="236"/>
      <c r="V32" s="236"/>
      <c r="W32" s="228">
        <v>42</v>
      </c>
      <c r="X32" s="44">
        <v>0</v>
      </c>
      <c r="Y32" s="122"/>
      <c r="Z32" s="130"/>
      <c r="AA32" s="41"/>
      <c r="AB32" s="128"/>
      <c r="AC32" s="129"/>
      <c r="AD32" s="41"/>
      <c r="AE32" s="1"/>
    </row>
    <row r="33" spans="1:31" ht="27" thickBot="1">
      <c r="A33" s="217" t="s">
        <v>48</v>
      </c>
      <c r="B33" s="210" t="s">
        <v>49</v>
      </c>
      <c r="C33" s="11">
        <v>1</v>
      </c>
      <c r="D33" s="11">
        <v>0</v>
      </c>
      <c r="E33" s="11">
        <v>2</v>
      </c>
      <c r="F33" s="11">
        <f>SUM(F34:F36)</f>
        <v>186</v>
      </c>
      <c r="G33" s="11">
        <f aca="true" t="shared" si="2" ref="G33:V33">SUM(G34:G36)</f>
        <v>26</v>
      </c>
      <c r="H33" s="11">
        <f t="shared" si="2"/>
        <v>144</v>
      </c>
      <c r="I33" s="11">
        <f t="shared" si="2"/>
        <v>76</v>
      </c>
      <c r="J33" s="11">
        <f t="shared" si="2"/>
        <v>68</v>
      </c>
      <c r="K33" s="11">
        <f t="shared" si="2"/>
        <v>0</v>
      </c>
      <c r="L33" s="11">
        <f t="shared" si="2"/>
        <v>0</v>
      </c>
      <c r="M33" s="11">
        <f t="shared" si="2"/>
        <v>8</v>
      </c>
      <c r="N33" s="11">
        <f t="shared" si="2"/>
        <v>8</v>
      </c>
      <c r="O33" s="11">
        <f t="shared" si="2"/>
        <v>0</v>
      </c>
      <c r="P33" s="11">
        <f t="shared" si="2"/>
        <v>0</v>
      </c>
      <c r="Q33" s="11">
        <f t="shared" si="2"/>
        <v>56</v>
      </c>
      <c r="R33" s="11">
        <f t="shared" si="2"/>
        <v>92</v>
      </c>
      <c r="S33" s="11">
        <f t="shared" si="2"/>
        <v>0</v>
      </c>
      <c r="T33" s="11">
        <f t="shared" si="2"/>
        <v>38</v>
      </c>
      <c r="U33" s="11">
        <f t="shared" si="2"/>
        <v>0</v>
      </c>
      <c r="V33" s="11">
        <f t="shared" si="2"/>
        <v>0</v>
      </c>
      <c r="W33" s="224">
        <f>SUM(W34:W36)</f>
        <v>74</v>
      </c>
      <c r="X33" s="11">
        <f>SUM(X34:X36)</f>
        <v>112</v>
      </c>
      <c r="Y33" s="60"/>
      <c r="Z33" s="130"/>
      <c r="AA33" s="41"/>
      <c r="AB33" s="128"/>
      <c r="AC33" s="42"/>
      <c r="AD33" s="42"/>
      <c r="AE33" s="1"/>
    </row>
    <row r="34" spans="1:31" ht="15" thickBot="1">
      <c r="A34" s="218" t="s">
        <v>50</v>
      </c>
      <c r="B34" s="20" t="s">
        <v>51</v>
      </c>
      <c r="C34" s="15">
        <v>4</v>
      </c>
      <c r="D34" s="15"/>
      <c r="E34" s="208"/>
      <c r="F34" s="54">
        <v>74</v>
      </c>
      <c r="G34" s="208">
        <v>6</v>
      </c>
      <c r="H34" s="56">
        <v>56</v>
      </c>
      <c r="I34" s="154">
        <v>36</v>
      </c>
      <c r="J34" s="154">
        <v>20</v>
      </c>
      <c r="K34" s="208"/>
      <c r="L34" s="53"/>
      <c r="M34" s="208">
        <v>4</v>
      </c>
      <c r="N34" s="208">
        <v>8</v>
      </c>
      <c r="O34" s="119"/>
      <c r="P34" s="119"/>
      <c r="Q34" s="245">
        <v>28</v>
      </c>
      <c r="R34" s="245">
        <v>46</v>
      </c>
      <c r="S34" s="209"/>
      <c r="T34" s="209"/>
      <c r="U34" s="156"/>
      <c r="V34" s="156"/>
      <c r="W34" s="228">
        <v>0</v>
      </c>
      <c r="X34" s="44">
        <v>74</v>
      </c>
      <c r="Y34" s="122"/>
      <c r="Z34" s="130"/>
      <c r="AA34" s="41"/>
      <c r="AB34" s="128"/>
      <c r="AC34" s="129"/>
      <c r="AD34" s="41"/>
      <c r="AE34" s="1"/>
    </row>
    <row r="35" spans="1:31" ht="27" thickBot="1">
      <c r="A35" s="218" t="s">
        <v>52</v>
      </c>
      <c r="B35" s="20" t="s">
        <v>242</v>
      </c>
      <c r="C35" s="21"/>
      <c r="D35" s="15"/>
      <c r="E35" s="208">
        <v>6</v>
      </c>
      <c r="F35" s="54">
        <v>38</v>
      </c>
      <c r="G35" s="208">
        <v>6</v>
      </c>
      <c r="H35" s="56">
        <v>32</v>
      </c>
      <c r="I35" s="184">
        <v>20</v>
      </c>
      <c r="J35" s="184">
        <v>12</v>
      </c>
      <c r="K35" s="208"/>
      <c r="L35" s="53"/>
      <c r="M35" s="208"/>
      <c r="N35" s="208"/>
      <c r="O35" s="119"/>
      <c r="P35" s="119"/>
      <c r="Q35" s="245"/>
      <c r="R35" s="245"/>
      <c r="S35" s="209"/>
      <c r="T35" s="209">
        <v>38</v>
      </c>
      <c r="U35" s="156"/>
      <c r="V35" s="156"/>
      <c r="W35" s="228">
        <v>0</v>
      </c>
      <c r="X35" s="44">
        <v>38</v>
      </c>
      <c r="Y35" s="122"/>
      <c r="Z35" s="130"/>
      <c r="AA35" s="41"/>
      <c r="AB35" s="132"/>
      <c r="AC35" s="129"/>
      <c r="AD35" s="129"/>
      <c r="AE35" s="1"/>
    </row>
    <row r="36" spans="1:31" ht="15" thickBot="1">
      <c r="A36" s="220" t="s">
        <v>53</v>
      </c>
      <c r="B36" s="20" t="s">
        <v>219</v>
      </c>
      <c r="C36" s="16"/>
      <c r="D36" s="208"/>
      <c r="E36" s="208">
        <v>4</v>
      </c>
      <c r="F36" s="54">
        <v>74</v>
      </c>
      <c r="G36" s="208">
        <v>14</v>
      </c>
      <c r="H36" s="56">
        <v>56</v>
      </c>
      <c r="I36" s="154">
        <v>20</v>
      </c>
      <c r="J36" s="154">
        <v>36</v>
      </c>
      <c r="K36" s="208"/>
      <c r="L36" s="53"/>
      <c r="M36" s="208">
        <v>4</v>
      </c>
      <c r="N36" s="208"/>
      <c r="O36" s="119"/>
      <c r="P36" s="119"/>
      <c r="Q36" s="245">
        <v>28</v>
      </c>
      <c r="R36" s="245">
        <v>46</v>
      </c>
      <c r="S36" s="209"/>
      <c r="T36" s="209"/>
      <c r="U36" s="156"/>
      <c r="V36" s="156"/>
      <c r="W36" s="228">
        <v>74</v>
      </c>
      <c r="X36" s="44">
        <v>0</v>
      </c>
      <c r="Y36" s="122"/>
      <c r="Z36" s="130"/>
      <c r="AA36" s="41"/>
      <c r="AB36" s="128"/>
      <c r="AC36" s="129"/>
      <c r="AD36" s="129"/>
      <c r="AE36" s="1"/>
    </row>
    <row r="37" spans="1:31" ht="27" thickBot="1">
      <c r="A37" s="217" t="s">
        <v>54</v>
      </c>
      <c r="B37" s="210" t="s">
        <v>97</v>
      </c>
      <c r="C37" s="11">
        <v>6</v>
      </c>
      <c r="D37" s="11">
        <v>0</v>
      </c>
      <c r="E37" s="11">
        <v>8</v>
      </c>
      <c r="F37" s="11">
        <f>SUM(F38:F52)</f>
        <v>1015</v>
      </c>
      <c r="G37" s="11">
        <f>SUM(G38:G52)</f>
        <v>134</v>
      </c>
      <c r="H37" s="11">
        <f>SUM(H38:H52)</f>
        <v>795</v>
      </c>
      <c r="I37" s="11">
        <f>SUM(I38:I52)</f>
        <v>408</v>
      </c>
      <c r="J37" s="11">
        <f>SUM(J38:J52)</f>
        <v>367</v>
      </c>
      <c r="K37" s="11">
        <f aca="true" t="shared" si="3" ref="K37:X37">SUM(K38:K52)</f>
        <v>20</v>
      </c>
      <c r="L37" s="11">
        <f t="shared" si="3"/>
        <v>0</v>
      </c>
      <c r="M37" s="11">
        <f t="shared" si="3"/>
        <v>38</v>
      </c>
      <c r="N37" s="11">
        <f t="shared" si="3"/>
        <v>48</v>
      </c>
      <c r="O37" s="11">
        <f t="shared" si="3"/>
        <v>0</v>
      </c>
      <c r="P37" s="11">
        <f t="shared" si="3"/>
        <v>0</v>
      </c>
      <c r="Q37" s="11">
        <f t="shared" si="3"/>
        <v>266</v>
      </c>
      <c r="R37" s="11">
        <f t="shared" si="3"/>
        <v>299</v>
      </c>
      <c r="S37" s="11">
        <f t="shared" si="3"/>
        <v>238</v>
      </c>
      <c r="T37" s="11">
        <f t="shared" si="3"/>
        <v>76</v>
      </c>
      <c r="U37" s="11">
        <f t="shared" si="3"/>
        <v>40</v>
      </c>
      <c r="V37" s="11">
        <f t="shared" si="3"/>
        <v>96</v>
      </c>
      <c r="W37" s="224">
        <f t="shared" si="3"/>
        <v>416</v>
      </c>
      <c r="X37" s="11">
        <f t="shared" si="3"/>
        <v>599</v>
      </c>
      <c r="Y37" s="60"/>
      <c r="Z37" s="130"/>
      <c r="AA37" s="41"/>
      <c r="AB37" s="128"/>
      <c r="AC37" s="42"/>
      <c r="AD37" s="42"/>
      <c r="AE37" s="1"/>
    </row>
    <row r="38" spans="1:31" ht="15" thickBot="1">
      <c r="A38" s="218" t="s">
        <v>55</v>
      </c>
      <c r="B38" s="246" t="s">
        <v>225</v>
      </c>
      <c r="C38" s="15"/>
      <c r="D38" s="62"/>
      <c r="E38" s="5">
        <v>4</v>
      </c>
      <c r="F38" s="54">
        <v>111</v>
      </c>
      <c r="G38" s="208">
        <v>10</v>
      </c>
      <c r="H38" s="56">
        <v>97</v>
      </c>
      <c r="I38" s="154">
        <v>0</v>
      </c>
      <c r="J38" s="154">
        <v>97</v>
      </c>
      <c r="K38" s="208"/>
      <c r="L38" s="53"/>
      <c r="M38" s="154">
        <v>4</v>
      </c>
      <c r="N38" s="208"/>
      <c r="O38" s="119"/>
      <c r="P38" s="119"/>
      <c r="Q38" s="245">
        <v>42</v>
      </c>
      <c r="R38" s="245">
        <v>69</v>
      </c>
      <c r="S38" s="209"/>
      <c r="T38" s="209"/>
      <c r="U38" s="156"/>
      <c r="V38" s="156"/>
      <c r="W38" s="228">
        <v>47</v>
      </c>
      <c r="X38" s="44">
        <v>64</v>
      </c>
      <c r="Y38" s="122"/>
      <c r="Z38" s="121"/>
      <c r="AA38" s="41"/>
      <c r="AB38" s="128"/>
      <c r="AC38" s="129"/>
      <c r="AD38" s="129"/>
      <c r="AE38" s="1"/>
    </row>
    <row r="39" spans="1:31" ht="15" thickBot="1">
      <c r="A39" s="218" t="s">
        <v>56</v>
      </c>
      <c r="B39" s="246" t="s">
        <v>226</v>
      </c>
      <c r="C39" s="15">
        <v>4</v>
      </c>
      <c r="D39" s="15"/>
      <c r="E39" s="5"/>
      <c r="F39" s="54">
        <v>111</v>
      </c>
      <c r="G39" s="208">
        <v>22</v>
      </c>
      <c r="H39" s="56">
        <v>77</v>
      </c>
      <c r="I39" s="154">
        <v>49</v>
      </c>
      <c r="J39" s="154">
        <v>28</v>
      </c>
      <c r="K39" s="208"/>
      <c r="L39" s="53"/>
      <c r="M39" s="154">
        <v>4</v>
      </c>
      <c r="N39" s="208">
        <v>8</v>
      </c>
      <c r="O39" s="119"/>
      <c r="P39" s="119"/>
      <c r="Q39" s="245">
        <v>42</v>
      </c>
      <c r="R39" s="245">
        <v>69</v>
      </c>
      <c r="S39" s="209"/>
      <c r="T39" s="209"/>
      <c r="U39" s="156"/>
      <c r="V39" s="156"/>
      <c r="W39" s="228">
        <v>0</v>
      </c>
      <c r="X39" s="44">
        <v>111</v>
      </c>
      <c r="Y39" s="122"/>
      <c r="Z39" s="121"/>
      <c r="AA39" s="41"/>
      <c r="AB39" s="128"/>
      <c r="AC39" s="129"/>
      <c r="AD39" s="41"/>
      <c r="AE39" s="1"/>
    </row>
    <row r="40" spans="1:31" ht="15" thickBot="1">
      <c r="A40" s="218" t="s">
        <v>57</v>
      </c>
      <c r="B40" s="246" t="s">
        <v>228</v>
      </c>
      <c r="C40" s="15">
        <v>3</v>
      </c>
      <c r="D40" s="5"/>
      <c r="E40" s="5"/>
      <c r="F40" s="54">
        <v>56</v>
      </c>
      <c r="G40" s="208">
        <v>4</v>
      </c>
      <c r="H40" s="56">
        <v>42</v>
      </c>
      <c r="I40" s="154">
        <v>32</v>
      </c>
      <c r="J40" s="154">
        <v>10</v>
      </c>
      <c r="K40" s="208"/>
      <c r="L40" s="53"/>
      <c r="M40" s="154">
        <v>2</v>
      </c>
      <c r="N40" s="208">
        <v>8</v>
      </c>
      <c r="O40" s="119"/>
      <c r="P40" s="119"/>
      <c r="Q40" s="245">
        <v>56</v>
      </c>
      <c r="R40" s="245"/>
      <c r="S40" s="209"/>
      <c r="T40" s="209"/>
      <c r="U40" s="156"/>
      <c r="V40" s="156"/>
      <c r="W40" s="228">
        <v>6</v>
      </c>
      <c r="X40" s="44">
        <v>50</v>
      </c>
      <c r="Y40" s="122"/>
      <c r="Z40" s="121"/>
      <c r="AA40" s="41"/>
      <c r="AB40" s="128"/>
      <c r="AC40" s="129"/>
      <c r="AD40" s="129"/>
      <c r="AE40" s="1"/>
    </row>
    <row r="41" spans="1:31" ht="15" thickBot="1">
      <c r="A41" s="218" t="s">
        <v>58</v>
      </c>
      <c r="B41" s="246" t="s">
        <v>227</v>
      </c>
      <c r="C41" s="15"/>
      <c r="D41" s="5"/>
      <c r="E41" s="5">
        <v>4</v>
      </c>
      <c r="F41" s="54">
        <v>111</v>
      </c>
      <c r="G41" s="208">
        <v>10</v>
      </c>
      <c r="H41" s="56">
        <v>99</v>
      </c>
      <c r="I41" s="184">
        <v>69</v>
      </c>
      <c r="J41" s="184">
        <v>30</v>
      </c>
      <c r="K41" s="208"/>
      <c r="L41" s="53"/>
      <c r="M41" s="184">
        <v>2</v>
      </c>
      <c r="N41" s="208"/>
      <c r="O41" s="119"/>
      <c r="P41" s="119"/>
      <c r="Q41" s="238">
        <v>42</v>
      </c>
      <c r="R41" s="238">
        <v>69</v>
      </c>
      <c r="S41" s="209"/>
      <c r="T41" s="209"/>
      <c r="U41" s="156"/>
      <c r="V41" s="156"/>
      <c r="W41" s="228">
        <v>61</v>
      </c>
      <c r="X41" s="44">
        <v>50</v>
      </c>
      <c r="Y41" s="122"/>
      <c r="Z41" s="121"/>
      <c r="AA41" s="41"/>
      <c r="AB41" s="128"/>
      <c r="AC41" s="129"/>
      <c r="AD41" s="129"/>
      <c r="AE41" s="1"/>
    </row>
    <row r="42" spans="1:31" ht="27" thickBot="1">
      <c r="A42" s="220" t="s">
        <v>59</v>
      </c>
      <c r="B42" s="246" t="s">
        <v>243</v>
      </c>
      <c r="C42" s="15">
        <v>5</v>
      </c>
      <c r="D42" s="5"/>
      <c r="E42" s="5"/>
      <c r="F42" s="54">
        <v>70</v>
      </c>
      <c r="G42" s="208">
        <v>10</v>
      </c>
      <c r="H42" s="56">
        <v>50</v>
      </c>
      <c r="I42" s="154">
        <v>34</v>
      </c>
      <c r="J42" s="154">
        <v>16</v>
      </c>
      <c r="K42" s="208"/>
      <c r="L42" s="53"/>
      <c r="M42" s="184">
        <v>2</v>
      </c>
      <c r="N42" s="208">
        <v>8</v>
      </c>
      <c r="O42" s="119"/>
      <c r="P42" s="119"/>
      <c r="Q42" s="245"/>
      <c r="R42" s="245"/>
      <c r="S42" s="209">
        <v>70</v>
      </c>
      <c r="T42" s="209"/>
      <c r="U42" s="156"/>
      <c r="V42" s="156"/>
      <c r="W42" s="228">
        <v>32</v>
      </c>
      <c r="X42" s="44">
        <v>38</v>
      </c>
      <c r="Y42" s="122"/>
      <c r="Z42" s="121"/>
      <c r="AA42" s="41"/>
      <c r="AB42" s="128"/>
      <c r="AC42" s="129"/>
      <c r="AD42" s="129"/>
      <c r="AE42" s="1"/>
    </row>
    <row r="43" spans="1:31" ht="15" thickBot="1">
      <c r="A43" s="218" t="s">
        <v>60</v>
      </c>
      <c r="B43" s="233" t="s">
        <v>244</v>
      </c>
      <c r="C43" s="188" t="s">
        <v>239</v>
      </c>
      <c r="D43" s="15"/>
      <c r="E43" s="5"/>
      <c r="F43" s="54">
        <v>42</v>
      </c>
      <c r="G43" s="208">
        <v>10</v>
      </c>
      <c r="H43" s="56">
        <v>26</v>
      </c>
      <c r="I43" s="154">
        <v>18</v>
      </c>
      <c r="J43" s="154">
        <v>8</v>
      </c>
      <c r="K43" s="208"/>
      <c r="L43" s="53"/>
      <c r="M43" s="154">
        <v>2</v>
      </c>
      <c r="N43" s="208">
        <v>4</v>
      </c>
      <c r="O43" s="119"/>
      <c r="P43" s="119"/>
      <c r="Q43" s="247"/>
      <c r="R43" s="247"/>
      <c r="S43" s="161">
        <v>42</v>
      </c>
      <c r="T43" s="161"/>
      <c r="U43" s="248"/>
      <c r="V43" s="249"/>
      <c r="W43" s="228">
        <v>2</v>
      </c>
      <c r="X43" s="44">
        <v>40</v>
      </c>
      <c r="Y43" s="122"/>
      <c r="Z43" s="121"/>
      <c r="AA43" s="41"/>
      <c r="AB43" s="128"/>
      <c r="AC43" s="129"/>
      <c r="AD43" s="129"/>
      <c r="AE43" s="1"/>
    </row>
    <row r="44" spans="1:31" ht="15" thickBot="1">
      <c r="A44" s="220" t="s">
        <v>61</v>
      </c>
      <c r="B44" s="250" t="s">
        <v>245</v>
      </c>
      <c r="C44" s="15" t="s">
        <v>239</v>
      </c>
      <c r="D44" s="5"/>
      <c r="E44" s="5"/>
      <c r="F44" s="54">
        <v>42</v>
      </c>
      <c r="G44" s="208">
        <v>10</v>
      </c>
      <c r="H44" s="56">
        <v>26</v>
      </c>
      <c r="I44" s="154">
        <v>18</v>
      </c>
      <c r="J44" s="154">
        <v>8</v>
      </c>
      <c r="K44" s="208"/>
      <c r="L44" s="53"/>
      <c r="M44" s="154">
        <v>2</v>
      </c>
      <c r="N44" s="208">
        <v>4</v>
      </c>
      <c r="O44" s="119"/>
      <c r="P44" s="119"/>
      <c r="Q44" s="247"/>
      <c r="R44" s="247"/>
      <c r="S44" s="154">
        <v>42</v>
      </c>
      <c r="T44" s="154"/>
      <c r="U44" s="251"/>
      <c r="V44" s="251"/>
      <c r="W44" s="228">
        <v>12</v>
      </c>
      <c r="X44" s="44">
        <v>30</v>
      </c>
      <c r="Y44" s="122"/>
      <c r="Z44" s="121"/>
      <c r="AA44" s="41"/>
      <c r="AB44" s="128"/>
      <c r="AC44" s="129"/>
      <c r="AD44" s="129"/>
      <c r="AE44" s="1"/>
    </row>
    <row r="45" spans="1:31" ht="29.25" customHeight="1" thickBot="1">
      <c r="A45" s="218" t="s">
        <v>62</v>
      </c>
      <c r="B45" s="246" t="s">
        <v>229</v>
      </c>
      <c r="C45" s="15"/>
      <c r="D45" s="15"/>
      <c r="E45" s="208">
        <v>6</v>
      </c>
      <c r="F45" s="54">
        <v>80</v>
      </c>
      <c r="G45" s="208">
        <v>10</v>
      </c>
      <c r="H45" s="56">
        <v>66</v>
      </c>
      <c r="I45" s="154">
        <v>10</v>
      </c>
      <c r="J45" s="154">
        <v>56</v>
      </c>
      <c r="K45" s="208"/>
      <c r="L45" s="53"/>
      <c r="M45" s="154">
        <v>4</v>
      </c>
      <c r="N45" s="208"/>
      <c r="O45" s="119"/>
      <c r="P45" s="119"/>
      <c r="Q45" s="247"/>
      <c r="R45" s="247"/>
      <c r="S45" s="184">
        <v>42</v>
      </c>
      <c r="T45" s="185">
        <v>38</v>
      </c>
      <c r="U45" s="252"/>
      <c r="V45" s="249"/>
      <c r="W45" s="228">
        <v>52</v>
      </c>
      <c r="X45" s="44">
        <v>28</v>
      </c>
      <c r="Y45" s="122"/>
      <c r="Z45" s="121"/>
      <c r="AA45" s="41"/>
      <c r="AB45" s="128"/>
      <c r="AC45" s="129"/>
      <c r="AD45" s="129"/>
      <c r="AE45" s="1"/>
    </row>
    <row r="46" spans="1:31" ht="27" thickBot="1">
      <c r="A46" s="218" t="s">
        <v>63</v>
      </c>
      <c r="B46" s="246" t="s">
        <v>307</v>
      </c>
      <c r="C46" s="208">
        <v>3</v>
      </c>
      <c r="D46" s="5"/>
      <c r="E46" s="168"/>
      <c r="F46" s="54">
        <v>56</v>
      </c>
      <c r="G46" s="208">
        <v>4</v>
      </c>
      <c r="H46" s="56">
        <v>42</v>
      </c>
      <c r="I46" s="184">
        <v>24</v>
      </c>
      <c r="J46" s="184">
        <v>18</v>
      </c>
      <c r="K46" s="208"/>
      <c r="L46" s="53"/>
      <c r="M46" s="184">
        <v>2</v>
      </c>
      <c r="N46" s="208">
        <v>8</v>
      </c>
      <c r="O46" s="119"/>
      <c r="P46" s="119"/>
      <c r="Q46" s="241">
        <v>56</v>
      </c>
      <c r="R46" s="241"/>
      <c r="S46" s="184"/>
      <c r="T46" s="184"/>
      <c r="U46" s="237"/>
      <c r="V46" s="237"/>
      <c r="W46" s="228">
        <v>16</v>
      </c>
      <c r="X46" s="44">
        <v>40</v>
      </c>
      <c r="Y46" s="122"/>
      <c r="Z46" s="33"/>
      <c r="AA46" s="34"/>
      <c r="AB46" s="35"/>
      <c r="AC46" s="10"/>
      <c r="AD46" s="10"/>
      <c r="AE46" s="1"/>
    </row>
    <row r="47" spans="1:31" ht="27" thickBot="1">
      <c r="A47" s="219" t="s">
        <v>65</v>
      </c>
      <c r="B47" s="246" t="s">
        <v>246</v>
      </c>
      <c r="C47" s="15"/>
      <c r="D47" s="5"/>
      <c r="E47" s="5">
        <v>6</v>
      </c>
      <c r="F47" s="54">
        <v>80</v>
      </c>
      <c r="G47" s="14">
        <v>10</v>
      </c>
      <c r="H47" s="56">
        <v>66</v>
      </c>
      <c r="I47" s="184">
        <v>10</v>
      </c>
      <c r="J47" s="184">
        <v>36</v>
      </c>
      <c r="K47" s="208">
        <v>20</v>
      </c>
      <c r="L47" s="53"/>
      <c r="M47" s="184">
        <v>4</v>
      </c>
      <c r="N47" s="208"/>
      <c r="O47" s="119"/>
      <c r="P47" s="119"/>
      <c r="Q47" s="241"/>
      <c r="R47" s="241"/>
      <c r="S47" s="235">
        <v>42</v>
      </c>
      <c r="T47" s="235">
        <v>38</v>
      </c>
      <c r="U47" s="242"/>
      <c r="V47" s="240"/>
      <c r="W47" s="228">
        <v>48</v>
      </c>
      <c r="X47" s="44">
        <v>32</v>
      </c>
      <c r="Y47" s="122"/>
      <c r="Z47" s="33"/>
      <c r="AA47" s="34"/>
      <c r="AB47" s="35"/>
      <c r="AC47" s="10"/>
      <c r="AD47" s="10"/>
      <c r="AE47" s="1"/>
    </row>
    <row r="48" spans="1:31" ht="25.5" customHeight="1" thickBot="1">
      <c r="A48" s="219" t="s">
        <v>66</v>
      </c>
      <c r="B48" s="246" t="s">
        <v>247</v>
      </c>
      <c r="C48" s="14">
        <v>8</v>
      </c>
      <c r="D48" s="14"/>
      <c r="E48" s="208"/>
      <c r="F48" s="54">
        <v>72</v>
      </c>
      <c r="G48" s="208">
        <v>10</v>
      </c>
      <c r="H48" s="56">
        <v>50</v>
      </c>
      <c r="I48" s="184">
        <v>38</v>
      </c>
      <c r="J48" s="184">
        <v>12</v>
      </c>
      <c r="K48" s="208"/>
      <c r="L48" s="53"/>
      <c r="M48" s="184">
        <v>4</v>
      </c>
      <c r="N48" s="208">
        <v>8</v>
      </c>
      <c r="O48" s="119"/>
      <c r="P48" s="119"/>
      <c r="Q48" s="238"/>
      <c r="R48" s="238"/>
      <c r="S48" s="235"/>
      <c r="T48" s="235"/>
      <c r="U48" s="242">
        <v>40</v>
      </c>
      <c r="V48" s="240">
        <v>32</v>
      </c>
      <c r="W48" s="228">
        <v>48</v>
      </c>
      <c r="X48" s="44">
        <v>24</v>
      </c>
      <c r="Y48" s="122"/>
      <c r="Z48" s="33"/>
      <c r="AA48" s="34"/>
      <c r="AB48" s="35"/>
      <c r="AC48" s="10"/>
      <c r="AD48" s="10"/>
      <c r="AE48" s="1"/>
    </row>
    <row r="49" spans="1:31" ht="15" thickBot="1">
      <c r="A49" s="219" t="s">
        <v>67</v>
      </c>
      <c r="B49" s="246" t="s">
        <v>230</v>
      </c>
      <c r="C49" s="13"/>
      <c r="D49" s="5"/>
      <c r="E49" s="208">
        <v>4</v>
      </c>
      <c r="F49" s="54">
        <v>46</v>
      </c>
      <c r="G49" s="208">
        <v>8</v>
      </c>
      <c r="H49" s="56">
        <v>36</v>
      </c>
      <c r="I49" s="154">
        <v>36</v>
      </c>
      <c r="J49" s="154">
        <v>0</v>
      </c>
      <c r="K49" s="208"/>
      <c r="L49" s="53"/>
      <c r="M49" s="154">
        <v>2</v>
      </c>
      <c r="N49" s="208"/>
      <c r="O49" s="119"/>
      <c r="P49" s="119"/>
      <c r="Q49" s="245"/>
      <c r="R49" s="245">
        <v>46</v>
      </c>
      <c r="S49" s="161"/>
      <c r="T49" s="161"/>
      <c r="U49" s="253"/>
      <c r="V49" s="254"/>
      <c r="W49" s="228">
        <v>22</v>
      </c>
      <c r="X49" s="44">
        <v>24</v>
      </c>
      <c r="Y49" s="122"/>
      <c r="Z49" s="33"/>
      <c r="AA49" s="34"/>
      <c r="AB49" s="35"/>
      <c r="AC49" s="10"/>
      <c r="AD49" s="10"/>
      <c r="AE49" s="1"/>
    </row>
    <row r="50" spans="1:31" ht="18.75" customHeight="1" thickBot="1">
      <c r="A50" s="219" t="s">
        <v>68</v>
      </c>
      <c r="B50" s="246" t="s">
        <v>64</v>
      </c>
      <c r="C50" s="13"/>
      <c r="D50" s="5"/>
      <c r="E50" s="6">
        <v>4</v>
      </c>
      <c r="F50" s="54">
        <v>74</v>
      </c>
      <c r="G50" s="208">
        <v>0</v>
      </c>
      <c r="H50" s="56">
        <v>70</v>
      </c>
      <c r="I50" s="184">
        <v>22</v>
      </c>
      <c r="J50" s="184">
        <v>48</v>
      </c>
      <c r="K50" s="9"/>
      <c r="L50" s="53"/>
      <c r="M50" s="184">
        <v>4</v>
      </c>
      <c r="N50" s="9"/>
      <c r="O50" s="119"/>
      <c r="P50" s="119"/>
      <c r="Q50" s="238">
        <v>28</v>
      </c>
      <c r="R50" s="238">
        <v>46</v>
      </c>
      <c r="S50" s="154"/>
      <c r="T50" s="154"/>
      <c r="U50" s="253"/>
      <c r="V50" s="254"/>
      <c r="W50" s="228">
        <v>6</v>
      </c>
      <c r="X50" s="44">
        <v>68</v>
      </c>
      <c r="Y50" s="122"/>
      <c r="Z50" s="33"/>
      <c r="AA50" s="34"/>
      <c r="AB50" s="35"/>
      <c r="AC50" s="10"/>
      <c r="AD50" s="10"/>
      <c r="AE50" s="1"/>
    </row>
    <row r="51" spans="1:30" s="167" customFormat="1" ht="27" thickBot="1">
      <c r="A51" s="219" t="s">
        <v>267</v>
      </c>
      <c r="B51" s="246" t="s">
        <v>248</v>
      </c>
      <c r="C51" s="13"/>
      <c r="D51" s="5"/>
      <c r="E51" s="6">
        <v>8</v>
      </c>
      <c r="F51" s="54">
        <v>32</v>
      </c>
      <c r="G51" s="208">
        <v>8</v>
      </c>
      <c r="H51" s="56">
        <v>24</v>
      </c>
      <c r="I51" s="184">
        <v>24</v>
      </c>
      <c r="J51" s="154"/>
      <c r="K51" s="9"/>
      <c r="L51" s="53"/>
      <c r="M51" s="154"/>
      <c r="N51" s="9"/>
      <c r="O51" s="119"/>
      <c r="P51" s="119"/>
      <c r="Q51" s="245"/>
      <c r="R51" s="245"/>
      <c r="S51" s="154"/>
      <c r="T51" s="154"/>
      <c r="U51" s="253"/>
      <c r="V51" s="240">
        <v>32</v>
      </c>
      <c r="W51" s="228">
        <v>32</v>
      </c>
      <c r="X51" s="44">
        <v>0</v>
      </c>
      <c r="Y51" s="122"/>
      <c r="Z51" s="33"/>
      <c r="AA51" s="34"/>
      <c r="AB51" s="35"/>
      <c r="AC51" s="10"/>
      <c r="AD51" s="10"/>
    </row>
    <row r="52" spans="1:30" s="167" customFormat="1" ht="27" thickBot="1">
      <c r="A52" s="219" t="s">
        <v>268</v>
      </c>
      <c r="B52" s="246" t="s">
        <v>249</v>
      </c>
      <c r="C52" s="13"/>
      <c r="D52" s="5"/>
      <c r="E52" s="6">
        <v>8</v>
      </c>
      <c r="F52" s="54">
        <v>32</v>
      </c>
      <c r="G52" s="208">
        <v>8</v>
      </c>
      <c r="H52" s="56">
        <v>24</v>
      </c>
      <c r="I52" s="184">
        <v>24</v>
      </c>
      <c r="J52" s="154"/>
      <c r="K52" s="9"/>
      <c r="L52" s="53"/>
      <c r="M52" s="154"/>
      <c r="N52" s="9"/>
      <c r="O52" s="119"/>
      <c r="P52" s="119"/>
      <c r="Q52" s="247"/>
      <c r="R52" s="247"/>
      <c r="S52" s="154"/>
      <c r="T52" s="154"/>
      <c r="U52" s="253"/>
      <c r="V52" s="240">
        <v>32</v>
      </c>
      <c r="W52" s="228">
        <v>32</v>
      </c>
      <c r="X52" s="44">
        <v>0</v>
      </c>
      <c r="Y52" s="122"/>
      <c r="Z52" s="33"/>
      <c r="AA52" s="34"/>
      <c r="AB52" s="35"/>
      <c r="AC52" s="10"/>
      <c r="AD52" s="10"/>
    </row>
    <row r="53" spans="1:31" ht="15" thickBot="1">
      <c r="A53" s="217" t="s">
        <v>69</v>
      </c>
      <c r="B53" s="210" t="s">
        <v>70</v>
      </c>
      <c r="C53" s="11">
        <v>9</v>
      </c>
      <c r="D53" s="11">
        <f>SUM(D79,D74,D68,D61,D54)</f>
        <v>3</v>
      </c>
      <c r="E53" s="11">
        <v>9</v>
      </c>
      <c r="F53" s="11">
        <f aca="true" t="shared" si="4" ref="F53:X53">SUM(F79,F74,F68,F61,F54)</f>
        <v>2472</v>
      </c>
      <c r="G53" s="11">
        <f t="shared" si="4"/>
        <v>236</v>
      </c>
      <c r="H53" s="143">
        <f t="shared" si="4"/>
        <v>1054</v>
      </c>
      <c r="I53" s="143">
        <f t="shared" si="4"/>
        <v>584</v>
      </c>
      <c r="J53" s="143">
        <f t="shared" si="4"/>
        <v>440</v>
      </c>
      <c r="K53" s="11">
        <f t="shared" si="4"/>
        <v>30</v>
      </c>
      <c r="L53" s="143">
        <f t="shared" si="4"/>
        <v>1080</v>
      </c>
      <c r="M53" s="11">
        <f t="shared" si="4"/>
        <v>38</v>
      </c>
      <c r="N53" s="11">
        <f t="shared" si="4"/>
        <v>64</v>
      </c>
      <c r="O53" s="11">
        <f t="shared" si="4"/>
        <v>0</v>
      </c>
      <c r="P53" s="11">
        <f t="shared" si="4"/>
        <v>0</v>
      </c>
      <c r="Q53" s="11">
        <f t="shared" si="4"/>
        <v>178</v>
      </c>
      <c r="R53" s="11">
        <f t="shared" si="4"/>
        <v>312</v>
      </c>
      <c r="S53" s="143">
        <f t="shared" si="4"/>
        <v>318</v>
      </c>
      <c r="T53" s="143">
        <f t="shared" si="4"/>
        <v>596</v>
      </c>
      <c r="U53" s="11">
        <f t="shared" si="4"/>
        <v>532</v>
      </c>
      <c r="V53" s="11">
        <f t="shared" si="4"/>
        <v>536</v>
      </c>
      <c r="W53" s="224">
        <f t="shared" si="4"/>
        <v>699</v>
      </c>
      <c r="X53" s="11">
        <f t="shared" si="4"/>
        <v>1773</v>
      </c>
      <c r="Y53" s="60"/>
      <c r="Z53" s="33"/>
      <c r="AA53" s="124"/>
      <c r="AB53" s="35"/>
      <c r="AC53" s="10"/>
      <c r="AD53" s="10"/>
      <c r="AE53" s="1"/>
    </row>
    <row r="54" spans="1:31" ht="54" thickBot="1">
      <c r="A54" s="221" t="s">
        <v>71</v>
      </c>
      <c r="B54" s="255" t="s">
        <v>250</v>
      </c>
      <c r="C54" s="12">
        <v>3</v>
      </c>
      <c r="D54" s="12">
        <v>1</v>
      </c>
      <c r="E54" s="12">
        <v>2</v>
      </c>
      <c r="F54" s="12">
        <f>SUM(F55:F60)</f>
        <v>509</v>
      </c>
      <c r="G54" s="12">
        <f>SUM(G55:G60)</f>
        <v>56</v>
      </c>
      <c r="H54" s="12">
        <f>SUM(H55:H60)</f>
        <v>313</v>
      </c>
      <c r="I54" s="12">
        <f>SUM(I55:I60)</f>
        <v>183</v>
      </c>
      <c r="J54" s="12">
        <f>SUM(J55:J60)</f>
        <v>130</v>
      </c>
      <c r="K54" s="12">
        <f aca="true" t="shared" si="5" ref="K54:X54">SUM(K55:K60)</f>
        <v>0</v>
      </c>
      <c r="L54" s="12">
        <f t="shared" si="5"/>
        <v>108</v>
      </c>
      <c r="M54" s="12">
        <f t="shared" si="5"/>
        <v>8</v>
      </c>
      <c r="N54" s="12">
        <f t="shared" si="5"/>
        <v>24</v>
      </c>
      <c r="O54" s="12">
        <v>0</v>
      </c>
      <c r="P54" s="12">
        <v>0</v>
      </c>
      <c r="Q54" s="12"/>
      <c r="R54" s="12">
        <f t="shared" si="5"/>
        <v>138</v>
      </c>
      <c r="S54" s="12">
        <f t="shared" si="5"/>
        <v>120</v>
      </c>
      <c r="T54" s="12">
        <f t="shared" si="5"/>
        <v>251</v>
      </c>
      <c r="U54" s="12">
        <f t="shared" si="5"/>
        <v>0</v>
      </c>
      <c r="V54" s="12">
        <f t="shared" si="5"/>
        <v>0</v>
      </c>
      <c r="W54" s="225">
        <f t="shared" si="5"/>
        <v>93</v>
      </c>
      <c r="X54" s="12">
        <f t="shared" si="5"/>
        <v>416</v>
      </c>
      <c r="Y54" s="60"/>
      <c r="Z54" s="33"/>
      <c r="AA54" s="34"/>
      <c r="AB54" s="35"/>
      <c r="AC54" s="10"/>
      <c r="AD54" s="10"/>
      <c r="AE54" s="1"/>
    </row>
    <row r="55" spans="1:31" ht="30.75" customHeight="1" thickBot="1">
      <c r="A55" s="218" t="s">
        <v>72</v>
      </c>
      <c r="B55" s="246" t="s">
        <v>251</v>
      </c>
      <c r="C55" s="208">
        <v>5</v>
      </c>
      <c r="D55" s="5">
        <v>4</v>
      </c>
      <c r="E55" s="5"/>
      <c r="F55" s="54">
        <v>222</v>
      </c>
      <c r="G55" s="208">
        <v>36</v>
      </c>
      <c r="H55" s="56">
        <v>174</v>
      </c>
      <c r="I55" s="184">
        <v>104</v>
      </c>
      <c r="J55" s="208">
        <v>70</v>
      </c>
      <c r="K55" s="208"/>
      <c r="L55" s="53"/>
      <c r="M55" s="208">
        <v>4</v>
      </c>
      <c r="N55" s="208">
        <v>8</v>
      </c>
      <c r="O55" s="119"/>
      <c r="P55" s="119"/>
      <c r="Q55" s="256"/>
      <c r="R55" s="238">
        <v>138</v>
      </c>
      <c r="S55" s="257">
        <v>84</v>
      </c>
      <c r="T55" s="154"/>
      <c r="U55" s="252"/>
      <c r="V55" s="249"/>
      <c r="W55" s="228">
        <v>85</v>
      </c>
      <c r="X55" s="44">
        <v>137</v>
      </c>
      <c r="Y55" s="122"/>
      <c r="Z55" s="121"/>
      <c r="AA55" s="34"/>
      <c r="AB55" s="35"/>
      <c r="AC55" s="10"/>
      <c r="AD55" s="10"/>
      <c r="AE55" s="1"/>
    </row>
    <row r="56" spans="1:31" ht="27" thickBot="1">
      <c r="A56" s="218" t="s">
        <v>107</v>
      </c>
      <c r="B56" s="246" t="s">
        <v>252</v>
      </c>
      <c r="C56" s="208" t="s">
        <v>110</v>
      </c>
      <c r="D56" s="5"/>
      <c r="E56" s="15"/>
      <c r="F56" s="54">
        <v>76</v>
      </c>
      <c r="G56" s="208">
        <v>10</v>
      </c>
      <c r="H56" s="56">
        <v>64</v>
      </c>
      <c r="I56" s="184">
        <v>34</v>
      </c>
      <c r="J56" s="208">
        <v>30</v>
      </c>
      <c r="K56" s="9"/>
      <c r="L56" s="53"/>
      <c r="M56" s="9">
        <v>2</v>
      </c>
      <c r="N56" s="9"/>
      <c r="O56" s="119"/>
      <c r="P56" s="119"/>
      <c r="Q56" s="247"/>
      <c r="R56" s="247"/>
      <c r="S56" s="154"/>
      <c r="T56" s="184">
        <v>76</v>
      </c>
      <c r="U56" s="252"/>
      <c r="V56" s="249"/>
      <c r="W56" s="228">
        <v>0</v>
      </c>
      <c r="X56" s="44">
        <v>76</v>
      </c>
      <c r="Y56" s="122"/>
      <c r="Z56" s="121"/>
      <c r="AA56" s="34"/>
      <c r="AB56" s="35"/>
      <c r="AC56" s="10"/>
      <c r="AD56" s="10"/>
      <c r="AE56" s="1"/>
    </row>
    <row r="57" spans="1:30" s="153" customFormat="1" ht="41.25" customHeight="1" thickBot="1">
      <c r="A57" s="218" t="s">
        <v>232</v>
      </c>
      <c r="B57" s="246" t="s">
        <v>253</v>
      </c>
      <c r="C57" s="208" t="s">
        <v>110</v>
      </c>
      <c r="D57" s="5"/>
      <c r="E57" s="15"/>
      <c r="F57" s="54">
        <v>95</v>
      </c>
      <c r="G57" s="208">
        <v>10</v>
      </c>
      <c r="H57" s="56">
        <v>75</v>
      </c>
      <c r="I57" s="184">
        <v>45</v>
      </c>
      <c r="J57" s="184">
        <v>30</v>
      </c>
      <c r="K57" s="9"/>
      <c r="L57" s="53"/>
      <c r="M57" s="185">
        <v>2</v>
      </c>
      <c r="N57" s="9">
        <v>8</v>
      </c>
      <c r="O57" s="119"/>
      <c r="P57" s="119"/>
      <c r="Q57" s="247"/>
      <c r="R57" s="247"/>
      <c r="S57" s="154"/>
      <c r="T57" s="257">
        <v>95</v>
      </c>
      <c r="U57" s="252"/>
      <c r="V57" s="249"/>
      <c r="W57" s="228">
        <v>0</v>
      </c>
      <c r="X57" s="44">
        <v>95</v>
      </c>
      <c r="Y57" s="122"/>
      <c r="Z57" s="121"/>
      <c r="AA57" s="34"/>
      <c r="AB57" s="35"/>
      <c r="AC57" s="10"/>
      <c r="AD57" s="10"/>
    </row>
    <row r="58" spans="1:31" ht="15" thickBot="1">
      <c r="A58" s="218" t="s">
        <v>108</v>
      </c>
      <c r="B58" s="246" t="s">
        <v>73</v>
      </c>
      <c r="C58" s="24"/>
      <c r="D58" s="5"/>
      <c r="E58" s="15">
        <v>5</v>
      </c>
      <c r="F58" s="54">
        <v>36</v>
      </c>
      <c r="G58" s="208"/>
      <c r="H58" s="56"/>
      <c r="I58" s="154"/>
      <c r="J58" s="154"/>
      <c r="K58" s="9"/>
      <c r="L58" s="53">
        <v>36</v>
      </c>
      <c r="M58" s="154"/>
      <c r="N58" s="9"/>
      <c r="O58" s="119"/>
      <c r="P58" s="119"/>
      <c r="Q58" s="247"/>
      <c r="R58" s="258"/>
      <c r="S58" s="161">
        <v>36</v>
      </c>
      <c r="T58" s="161"/>
      <c r="U58" s="252"/>
      <c r="V58" s="249"/>
      <c r="W58" s="228">
        <v>0</v>
      </c>
      <c r="X58" s="44">
        <v>36</v>
      </c>
      <c r="Y58" s="122"/>
      <c r="Z58" s="33"/>
      <c r="AA58" s="34"/>
      <c r="AB58" s="35"/>
      <c r="AC58" s="10"/>
      <c r="AD58" s="10"/>
      <c r="AE58" s="1"/>
    </row>
    <row r="59" spans="1:31" ht="18" customHeight="1" thickBot="1">
      <c r="A59" s="219" t="s">
        <v>109</v>
      </c>
      <c r="B59" s="246" t="s">
        <v>74</v>
      </c>
      <c r="C59" s="13"/>
      <c r="D59" s="208"/>
      <c r="E59" s="208" t="s">
        <v>110</v>
      </c>
      <c r="F59" s="54">
        <v>72</v>
      </c>
      <c r="G59" s="208"/>
      <c r="H59" s="56"/>
      <c r="I59" s="154"/>
      <c r="J59" s="154"/>
      <c r="K59" s="9"/>
      <c r="L59" s="53">
        <v>72</v>
      </c>
      <c r="M59" s="154"/>
      <c r="N59" s="9"/>
      <c r="O59" s="119"/>
      <c r="P59" s="119"/>
      <c r="Q59" s="247"/>
      <c r="R59" s="245"/>
      <c r="S59" s="161"/>
      <c r="T59" s="235">
        <v>72</v>
      </c>
      <c r="U59" s="252"/>
      <c r="V59" s="249"/>
      <c r="W59" s="228">
        <v>0</v>
      </c>
      <c r="X59" s="44">
        <v>72</v>
      </c>
      <c r="Y59" s="122"/>
      <c r="Z59" s="33"/>
      <c r="AA59" s="34"/>
      <c r="AB59" s="35"/>
      <c r="AC59" s="10"/>
      <c r="AD59" s="10"/>
      <c r="AE59" s="1"/>
    </row>
    <row r="60" spans="1:30" s="153" customFormat="1" ht="15" thickBot="1">
      <c r="A60" s="219" t="s">
        <v>98</v>
      </c>
      <c r="B60" s="246" t="s">
        <v>99</v>
      </c>
      <c r="C60" s="187">
        <v>6</v>
      </c>
      <c r="D60" s="208"/>
      <c r="E60" s="208"/>
      <c r="F60" s="54">
        <v>8</v>
      </c>
      <c r="G60" s="208"/>
      <c r="H60" s="56"/>
      <c r="I60" s="154"/>
      <c r="J60" s="154"/>
      <c r="K60" s="9"/>
      <c r="L60" s="53"/>
      <c r="M60" s="154"/>
      <c r="N60" s="9">
        <v>8</v>
      </c>
      <c r="O60" s="119"/>
      <c r="P60" s="119"/>
      <c r="Q60" s="247"/>
      <c r="R60" s="247"/>
      <c r="S60" s="154"/>
      <c r="T60" s="154">
        <v>8</v>
      </c>
      <c r="U60" s="252"/>
      <c r="V60" s="249"/>
      <c r="W60" s="228">
        <v>8</v>
      </c>
      <c r="X60" s="44">
        <v>0</v>
      </c>
      <c r="Y60" s="122"/>
      <c r="Z60" s="33"/>
      <c r="AA60" s="34"/>
      <c r="AB60" s="35"/>
      <c r="AC60" s="10"/>
      <c r="AD60" s="10"/>
    </row>
    <row r="61" spans="1:31" ht="40.5" thickBot="1">
      <c r="A61" s="221" t="s">
        <v>75</v>
      </c>
      <c r="B61" s="255" t="s">
        <v>254</v>
      </c>
      <c r="C61" s="12">
        <v>2</v>
      </c>
      <c r="D61" s="12">
        <v>1</v>
      </c>
      <c r="E61" s="12">
        <v>2</v>
      </c>
      <c r="F61" s="12">
        <f>SUM(F62:F67)</f>
        <v>648</v>
      </c>
      <c r="G61" s="12">
        <f aca="true" t="shared" si="6" ref="G61:V61">SUM(G62:G67)</f>
        <v>64</v>
      </c>
      <c r="H61" s="12">
        <f t="shared" si="6"/>
        <v>194</v>
      </c>
      <c r="I61" s="12">
        <f t="shared" si="6"/>
        <v>124</v>
      </c>
      <c r="J61" s="12">
        <f t="shared" si="6"/>
        <v>40</v>
      </c>
      <c r="K61" s="12">
        <f t="shared" si="6"/>
        <v>30</v>
      </c>
      <c r="L61" s="12">
        <f t="shared" si="6"/>
        <v>360</v>
      </c>
      <c r="M61" s="12">
        <f t="shared" si="6"/>
        <v>14</v>
      </c>
      <c r="N61" s="12">
        <f t="shared" si="6"/>
        <v>16</v>
      </c>
      <c r="O61" s="12">
        <f t="shared" si="6"/>
        <v>0</v>
      </c>
      <c r="P61" s="12">
        <f t="shared" si="6"/>
        <v>0</v>
      </c>
      <c r="Q61" s="12">
        <f t="shared" si="6"/>
        <v>0</v>
      </c>
      <c r="R61" s="12">
        <f t="shared" si="6"/>
        <v>0</v>
      </c>
      <c r="S61" s="12">
        <f t="shared" si="6"/>
        <v>0</v>
      </c>
      <c r="T61" s="12">
        <f t="shared" si="6"/>
        <v>0</v>
      </c>
      <c r="U61" s="12">
        <f t="shared" si="6"/>
        <v>256</v>
      </c>
      <c r="V61" s="12">
        <f t="shared" si="6"/>
        <v>392</v>
      </c>
      <c r="W61" s="225">
        <f>SUM(W62:W67)</f>
        <v>240</v>
      </c>
      <c r="X61" s="12">
        <f>SUM(X62:X67)</f>
        <v>408</v>
      </c>
      <c r="Y61" s="60"/>
      <c r="Z61" s="33"/>
      <c r="AA61" s="34"/>
      <c r="AB61" s="35"/>
      <c r="AC61" s="10"/>
      <c r="AD61" s="10"/>
      <c r="AE61" s="1"/>
    </row>
    <row r="62" spans="1:31" ht="54" thickBot="1">
      <c r="A62" s="218" t="s">
        <v>76</v>
      </c>
      <c r="B62" s="246" t="s">
        <v>255</v>
      </c>
      <c r="C62" s="265" t="s">
        <v>111</v>
      </c>
      <c r="D62" s="5">
        <v>7</v>
      </c>
      <c r="E62" s="15"/>
      <c r="F62" s="54">
        <v>144</v>
      </c>
      <c r="G62" s="14">
        <v>44</v>
      </c>
      <c r="H62" s="56">
        <v>90</v>
      </c>
      <c r="I62" s="184">
        <v>40</v>
      </c>
      <c r="J62" s="184">
        <v>20</v>
      </c>
      <c r="K62" s="14">
        <v>30</v>
      </c>
      <c r="L62" s="53"/>
      <c r="M62" s="184">
        <v>6</v>
      </c>
      <c r="N62" s="14">
        <v>4</v>
      </c>
      <c r="O62" s="119"/>
      <c r="P62" s="119"/>
      <c r="Q62" s="115"/>
      <c r="R62" s="115"/>
      <c r="S62" s="209"/>
      <c r="T62" s="209"/>
      <c r="U62" s="240">
        <v>80</v>
      </c>
      <c r="V62" s="240">
        <v>64</v>
      </c>
      <c r="W62" s="228">
        <v>0</v>
      </c>
      <c r="X62" s="44">
        <v>144</v>
      </c>
      <c r="Y62" s="122"/>
      <c r="Z62" s="33"/>
      <c r="AA62" s="34"/>
      <c r="AB62" s="35"/>
      <c r="AC62" s="10"/>
      <c r="AD62" s="10"/>
      <c r="AE62" s="1"/>
    </row>
    <row r="63" spans="1:31" ht="27" thickBot="1">
      <c r="A63" s="218" t="s">
        <v>77</v>
      </c>
      <c r="B63" s="246" t="s">
        <v>256</v>
      </c>
      <c r="C63" s="266"/>
      <c r="D63" s="5"/>
      <c r="E63" s="5"/>
      <c r="F63" s="54">
        <v>72</v>
      </c>
      <c r="G63" s="208">
        <v>10</v>
      </c>
      <c r="H63" s="56">
        <v>56</v>
      </c>
      <c r="I63" s="184">
        <v>46</v>
      </c>
      <c r="J63" s="184">
        <v>10</v>
      </c>
      <c r="K63" s="9"/>
      <c r="L63" s="53"/>
      <c r="M63" s="257">
        <v>4</v>
      </c>
      <c r="N63" s="9">
        <v>2</v>
      </c>
      <c r="O63" s="119"/>
      <c r="P63" s="119"/>
      <c r="Q63" s="115"/>
      <c r="R63" s="115"/>
      <c r="S63" s="209"/>
      <c r="T63" s="209"/>
      <c r="U63" s="240">
        <v>16</v>
      </c>
      <c r="V63" s="240">
        <v>56</v>
      </c>
      <c r="W63" s="228">
        <v>72</v>
      </c>
      <c r="X63" s="44">
        <v>0</v>
      </c>
      <c r="Y63" s="125"/>
      <c r="Z63" s="33"/>
      <c r="AA63" s="34"/>
      <c r="AB63" s="35"/>
      <c r="AC63" s="10"/>
      <c r="AD63" s="10"/>
      <c r="AE63" s="1"/>
    </row>
    <row r="64" spans="1:31" ht="27" thickBot="1">
      <c r="A64" s="218" t="s">
        <v>233</v>
      </c>
      <c r="B64" s="246" t="s">
        <v>257</v>
      </c>
      <c r="C64" s="267"/>
      <c r="D64" s="15"/>
      <c r="E64" s="5"/>
      <c r="F64" s="54">
        <v>64</v>
      </c>
      <c r="G64" s="208">
        <v>10</v>
      </c>
      <c r="H64" s="56">
        <v>48</v>
      </c>
      <c r="I64" s="184">
        <v>38</v>
      </c>
      <c r="J64" s="184">
        <v>10</v>
      </c>
      <c r="K64" s="9"/>
      <c r="L64" s="53"/>
      <c r="M64" s="184">
        <v>4</v>
      </c>
      <c r="N64" s="9">
        <v>2</v>
      </c>
      <c r="O64" s="119"/>
      <c r="P64" s="119"/>
      <c r="Q64" s="115"/>
      <c r="R64" s="115"/>
      <c r="S64" s="209"/>
      <c r="T64" s="209"/>
      <c r="U64" s="240">
        <v>16</v>
      </c>
      <c r="V64" s="240">
        <v>48</v>
      </c>
      <c r="W64" s="228">
        <v>64</v>
      </c>
      <c r="X64" s="44">
        <v>0</v>
      </c>
      <c r="Y64" s="122"/>
      <c r="Z64" s="33"/>
      <c r="AA64" s="34"/>
      <c r="AB64" s="35"/>
      <c r="AC64" s="10"/>
      <c r="AD64" s="10"/>
      <c r="AE64" s="1"/>
    </row>
    <row r="65" spans="1:30" s="167" customFormat="1" ht="15" thickBot="1">
      <c r="A65" s="218" t="s">
        <v>258</v>
      </c>
      <c r="B65" s="246" t="s">
        <v>73</v>
      </c>
      <c r="C65" s="24"/>
      <c r="D65" s="15"/>
      <c r="E65" s="5">
        <v>7</v>
      </c>
      <c r="F65" s="54">
        <v>144</v>
      </c>
      <c r="G65" s="208"/>
      <c r="H65" s="45"/>
      <c r="I65" s="154"/>
      <c r="J65" s="154"/>
      <c r="K65" s="9"/>
      <c r="L65" s="53">
        <v>144</v>
      </c>
      <c r="M65" s="154"/>
      <c r="N65" s="9"/>
      <c r="O65" s="119"/>
      <c r="P65" s="119"/>
      <c r="Q65" s="115"/>
      <c r="R65" s="115"/>
      <c r="S65" s="209"/>
      <c r="T65" s="209"/>
      <c r="U65" s="254">
        <v>144</v>
      </c>
      <c r="V65" s="254"/>
      <c r="W65" s="228">
        <v>36</v>
      </c>
      <c r="X65" s="44">
        <v>108</v>
      </c>
      <c r="Y65" s="122"/>
      <c r="Z65" s="33"/>
      <c r="AA65" s="34"/>
      <c r="AB65" s="35"/>
      <c r="AC65" s="10"/>
      <c r="AD65" s="10"/>
    </row>
    <row r="66" spans="1:31" ht="15" thickBot="1">
      <c r="A66" s="218" t="s">
        <v>234</v>
      </c>
      <c r="B66" s="246" t="s">
        <v>231</v>
      </c>
      <c r="C66" s="24"/>
      <c r="D66" s="5"/>
      <c r="E66" s="208">
        <v>8</v>
      </c>
      <c r="F66" s="54">
        <v>216</v>
      </c>
      <c r="G66" s="208">
        <v>0</v>
      </c>
      <c r="H66" s="56">
        <v>0</v>
      </c>
      <c r="I66" s="154">
        <v>0</v>
      </c>
      <c r="J66" s="154">
        <v>0</v>
      </c>
      <c r="K66" s="9"/>
      <c r="L66" s="53">
        <v>216</v>
      </c>
      <c r="M66" s="9"/>
      <c r="N66" s="9"/>
      <c r="O66" s="119"/>
      <c r="P66" s="119"/>
      <c r="Q66" s="115"/>
      <c r="R66" s="115"/>
      <c r="S66" s="209"/>
      <c r="T66" s="209"/>
      <c r="U66" s="254"/>
      <c r="V66" s="254">
        <v>216</v>
      </c>
      <c r="W66" s="228">
        <v>60</v>
      </c>
      <c r="X66" s="44">
        <v>156</v>
      </c>
      <c r="Y66" s="122"/>
      <c r="Z66" s="123"/>
      <c r="AA66" s="274"/>
      <c r="AB66" s="274"/>
      <c r="AC66" s="10"/>
      <c r="AD66" s="10"/>
      <c r="AE66" s="1"/>
    </row>
    <row r="67" spans="1:31" ht="15" thickBot="1">
      <c r="A67" s="219" t="s">
        <v>303</v>
      </c>
      <c r="B67" s="246" t="s">
        <v>99</v>
      </c>
      <c r="C67" s="187">
        <v>8</v>
      </c>
      <c r="D67" s="15"/>
      <c r="E67" s="208"/>
      <c r="F67" s="54">
        <v>8</v>
      </c>
      <c r="G67" s="208">
        <v>0</v>
      </c>
      <c r="H67" s="56">
        <v>0</v>
      </c>
      <c r="I67" s="154"/>
      <c r="J67" s="154"/>
      <c r="K67" s="9"/>
      <c r="L67" s="53"/>
      <c r="M67" s="9"/>
      <c r="N67" s="9">
        <v>8</v>
      </c>
      <c r="O67" s="119"/>
      <c r="P67" s="119"/>
      <c r="Q67" s="115"/>
      <c r="R67" s="115"/>
      <c r="S67" s="209"/>
      <c r="T67" s="209"/>
      <c r="U67" s="254"/>
      <c r="V67" s="254">
        <v>8</v>
      </c>
      <c r="W67" s="228">
        <v>8</v>
      </c>
      <c r="X67" s="44">
        <v>0</v>
      </c>
      <c r="Y67" s="122"/>
      <c r="Z67" s="123"/>
      <c r="AA67" s="34"/>
      <c r="AB67" s="35"/>
      <c r="AC67" s="10"/>
      <c r="AD67" s="10"/>
      <c r="AE67" s="1"/>
    </row>
    <row r="68" spans="1:31" ht="54" thickBot="1">
      <c r="A68" s="221" t="s">
        <v>78</v>
      </c>
      <c r="B68" s="255" t="s">
        <v>259</v>
      </c>
      <c r="C68" s="12">
        <v>2</v>
      </c>
      <c r="D68" s="12">
        <v>1</v>
      </c>
      <c r="E68" s="12">
        <v>2</v>
      </c>
      <c r="F68" s="12">
        <f>SUM(F69:F73)</f>
        <v>676</v>
      </c>
      <c r="G68" s="12">
        <f aca="true" t="shared" si="7" ref="G68:X68">SUM(G69:G73)</f>
        <v>64</v>
      </c>
      <c r="H68" s="12">
        <f t="shared" si="7"/>
        <v>408</v>
      </c>
      <c r="I68" s="12">
        <f t="shared" si="7"/>
        <v>236</v>
      </c>
      <c r="J68" s="12">
        <f t="shared" si="7"/>
        <v>172</v>
      </c>
      <c r="K68" s="12">
        <f t="shared" si="7"/>
        <v>0</v>
      </c>
      <c r="L68" s="12">
        <f t="shared" si="7"/>
        <v>180</v>
      </c>
      <c r="M68" s="12">
        <f t="shared" si="7"/>
        <v>8</v>
      </c>
      <c r="N68" s="12">
        <f t="shared" si="7"/>
        <v>16</v>
      </c>
      <c r="O68" s="12">
        <f t="shared" si="7"/>
        <v>0</v>
      </c>
      <c r="P68" s="12">
        <f t="shared" si="7"/>
        <v>0</v>
      </c>
      <c r="Q68" s="12">
        <f t="shared" si="7"/>
        <v>0</v>
      </c>
      <c r="R68" s="12">
        <f t="shared" si="7"/>
        <v>92</v>
      </c>
      <c r="S68" s="12">
        <f t="shared" si="7"/>
        <v>120</v>
      </c>
      <c r="T68" s="12">
        <f t="shared" si="7"/>
        <v>188</v>
      </c>
      <c r="U68" s="12">
        <f t="shared" si="7"/>
        <v>276</v>
      </c>
      <c r="V68" s="12">
        <f t="shared" si="7"/>
        <v>0</v>
      </c>
      <c r="W68" s="225">
        <f t="shared" si="7"/>
        <v>167</v>
      </c>
      <c r="X68" s="12">
        <f t="shared" si="7"/>
        <v>509</v>
      </c>
      <c r="Y68" s="60"/>
      <c r="Z68" s="33"/>
      <c r="AA68" s="34"/>
      <c r="AB68" s="35"/>
      <c r="AC68" s="10"/>
      <c r="AD68" s="10"/>
      <c r="AE68" s="1"/>
    </row>
    <row r="69" spans="1:31" ht="54" thickBot="1">
      <c r="A69" s="218" t="s">
        <v>79</v>
      </c>
      <c r="B69" s="246" t="s">
        <v>314</v>
      </c>
      <c r="C69" s="15" t="s">
        <v>240</v>
      </c>
      <c r="D69" s="5">
        <v>4</v>
      </c>
      <c r="E69" s="15"/>
      <c r="F69" s="54">
        <v>268</v>
      </c>
      <c r="G69" s="208">
        <v>40</v>
      </c>
      <c r="H69" s="56">
        <v>218</v>
      </c>
      <c r="I69" s="208">
        <v>126</v>
      </c>
      <c r="J69" s="208">
        <v>92</v>
      </c>
      <c r="K69" s="208"/>
      <c r="L69" s="53"/>
      <c r="M69" s="208">
        <v>6</v>
      </c>
      <c r="N69" s="208">
        <v>4</v>
      </c>
      <c r="O69" s="119"/>
      <c r="P69" s="119"/>
      <c r="Q69" s="115"/>
      <c r="R69" s="115">
        <v>92</v>
      </c>
      <c r="S69" s="209">
        <v>34</v>
      </c>
      <c r="T69" s="209">
        <v>62</v>
      </c>
      <c r="U69" s="156">
        <v>80</v>
      </c>
      <c r="V69" s="156"/>
      <c r="W69" s="228">
        <v>159</v>
      </c>
      <c r="X69" s="44">
        <v>109</v>
      </c>
      <c r="Y69" s="122"/>
      <c r="Z69" s="33"/>
      <c r="AA69" s="34"/>
      <c r="AB69" s="35"/>
      <c r="AC69" s="10"/>
      <c r="AD69" s="10"/>
      <c r="AE69" s="1"/>
    </row>
    <row r="70" spans="1:31" ht="27" thickBot="1">
      <c r="A70" s="218" t="s">
        <v>80</v>
      </c>
      <c r="B70" s="246" t="s">
        <v>260</v>
      </c>
      <c r="C70" s="15" t="s">
        <v>240</v>
      </c>
      <c r="D70" s="5" t="s">
        <v>110</v>
      </c>
      <c r="E70" s="15"/>
      <c r="F70" s="54">
        <v>220</v>
      </c>
      <c r="G70" s="208">
        <v>24</v>
      </c>
      <c r="H70" s="56">
        <v>190</v>
      </c>
      <c r="I70" s="208">
        <v>110</v>
      </c>
      <c r="J70" s="208">
        <v>80</v>
      </c>
      <c r="K70" s="9"/>
      <c r="L70" s="53"/>
      <c r="M70" s="9">
        <v>2</v>
      </c>
      <c r="N70" s="9">
        <v>4</v>
      </c>
      <c r="O70" s="119"/>
      <c r="P70" s="119"/>
      <c r="Q70" s="115"/>
      <c r="R70" s="115"/>
      <c r="S70" s="209">
        <v>50</v>
      </c>
      <c r="T70" s="209">
        <v>90</v>
      </c>
      <c r="U70" s="156">
        <v>80</v>
      </c>
      <c r="V70" s="156"/>
      <c r="W70" s="228">
        <v>0</v>
      </c>
      <c r="X70" s="44">
        <v>220</v>
      </c>
      <c r="Y70" s="122"/>
      <c r="Z70" s="33"/>
      <c r="AA70" s="34"/>
      <c r="AB70" s="35"/>
      <c r="AC70" s="10"/>
      <c r="AD70" s="10"/>
      <c r="AE70" s="1"/>
    </row>
    <row r="71" spans="1:31" ht="15" thickBot="1">
      <c r="A71" s="218" t="s">
        <v>261</v>
      </c>
      <c r="B71" s="246" t="s">
        <v>73</v>
      </c>
      <c r="C71" s="208"/>
      <c r="D71" s="5"/>
      <c r="E71" s="15">
        <v>6</v>
      </c>
      <c r="F71" s="54">
        <v>72</v>
      </c>
      <c r="G71" s="208"/>
      <c r="H71" s="56"/>
      <c r="I71" s="208"/>
      <c r="J71" s="208"/>
      <c r="K71" s="9"/>
      <c r="L71" s="53">
        <v>72</v>
      </c>
      <c r="M71" s="9"/>
      <c r="N71" s="9"/>
      <c r="O71" s="119"/>
      <c r="P71" s="119"/>
      <c r="Q71" s="115"/>
      <c r="R71" s="115"/>
      <c r="S71" s="209">
        <v>36</v>
      </c>
      <c r="T71" s="209">
        <v>36</v>
      </c>
      <c r="U71" s="156"/>
      <c r="V71" s="253"/>
      <c r="W71" s="228">
        <v>0</v>
      </c>
      <c r="X71" s="44">
        <v>72</v>
      </c>
      <c r="Y71" s="122"/>
      <c r="Z71" s="33"/>
      <c r="AA71" s="34"/>
      <c r="AB71" s="126"/>
      <c r="AC71" s="10"/>
      <c r="AD71" s="10"/>
      <c r="AE71" s="1"/>
    </row>
    <row r="72" spans="1:30" s="4" customFormat="1" ht="15" thickBot="1">
      <c r="A72" s="219" t="s">
        <v>235</v>
      </c>
      <c r="B72" s="246" t="s">
        <v>231</v>
      </c>
      <c r="C72" s="187"/>
      <c r="D72" s="208"/>
      <c r="E72" s="208">
        <v>7</v>
      </c>
      <c r="F72" s="54">
        <v>108</v>
      </c>
      <c r="G72" s="208"/>
      <c r="H72" s="56"/>
      <c r="I72" s="208"/>
      <c r="J72" s="208"/>
      <c r="K72" s="9"/>
      <c r="L72" s="53">
        <v>108</v>
      </c>
      <c r="M72" s="9"/>
      <c r="N72" s="9"/>
      <c r="O72" s="119"/>
      <c r="P72" s="119"/>
      <c r="Q72" s="115"/>
      <c r="R72" s="115"/>
      <c r="S72" s="209"/>
      <c r="T72" s="209"/>
      <c r="U72" s="156">
        <v>108</v>
      </c>
      <c r="V72" s="253"/>
      <c r="W72" s="228">
        <v>0</v>
      </c>
      <c r="X72" s="44">
        <v>108</v>
      </c>
      <c r="Y72" s="122"/>
      <c r="Z72" s="33"/>
      <c r="AA72" s="34"/>
      <c r="AB72" s="35"/>
      <c r="AC72" s="127"/>
      <c r="AD72" s="127"/>
    </row>
    <row r="73" spans="1:30" s="4" customFormat="1" ht="15" thickBot="1">
      <c r="A73" s="219" t="s">
        <v>100</v>
      </c>
      <c r="B73" s="246" t="s">
        <v>99</v>
      </c>
      <c r="C73" s="187">
        <v>7</v>
      </c>
      <c r="D73" s="208"/>
      <c r="E73" s="208"/>
      <c r="F73" s="54">
        <v>8</v>
      </c>
      <c r="G73" s="208"/>
      <c r="H73" s="56"/>
      <c r="I73" s="208"/>
      <c r="J73" s="208"/>
      <c r="K73" s="9"/>
      <c r="L73" s="53"/>
      <c r="M73" s="9"/>
      <c r="N73" s="9">
        <v>8</v>
      </c>
      <c r="O73" s="119"/>
      <c r="P73" s="119"/>
      <c r="Q73" s="115"/>
      <c r="R73" s="115"/>
      <c r="S73" s="209"/>
      <c r="T73" s="209"/>
      <c r="U73" s="156">
        <v>8</v>
      </c>
      <c r="V73" s="253"/>
      <c r="W73" s="228">
        <v>8</v>
      </c>
      <c r="X73" s="44">
        <v>0</v>
      </c>
      <c r="Y73" s="122"/>
      <c r="Z73" s="33"/>
      <c r="AA73" s="34"/>
      <c r="AB73" s="35"/>
      <c r="AC73" s="127"/>
      <c r="AD73" s="127"/>
    </row>
    <row r="74" spans="1:31" ht="54" thickBot="1">
      <c r="A74" s="221" t="s">
        <v>81</v>
      </c>
      <c r="B74" s="255" t="s">
        <v>262</v>
      </c>
      <c r="C74" s="12">
        <v>1</v>
      </c>
      <c r="D74" s="12">
        <v>0</v>
      </c>
      <c r="E74" s="12">
        <v>3</v>
      </c>
      <c r="F74" s="12">
        <f>SUM(F75:F78)</f>
        <v>495</v>
      </c>
      <c r="G74" s="12">
        <f aca="true" t="shared" si="8" ref="G74:X74">SUM(G75:G78)</f>
        <v>52</v>
      </c>
      <c r="H74" s="12">
        <f t="shared" si="8"/>
        <v>139</v>
      </c>
      <c r="I74" s="12">
        <f t="shared" si="8"/>
        <v>41</v>
      </c>
      <c r="J74" s="12">
        <f t="shared" si="8"/>
        <v>98</v>
      </c>
      <c r="K74" s="12">
        <f t="shared" si="8"/>
        <v>0</v>
      </c>
      <c r="L74" s="12">
        <f t="shared" si="8"/>
        <v>288</v>
      </c>
      <c r="M74" s="12">
        <f t="shared" si="8"/>
        <v>8</v>
      </c>
      <c r="N74" s="12">
        <f t="shared" si="8"/>
        <v>8</v>
      </c>
      <c r="O74" s="12">
        <f t="shared" si="8"/>
        <v>0</v>
      </c>
      <c r="P74" s="12">
        <f t="shared" si="8"/>
        <v>0</v>
      </c>
      <c r="Q74" s="12">
        <f t="shared" si="8"/>
        <v>178</v>
      </c>
      <c r="R74" s="12">
        <f t="shared" si="8"/>
        <v>82</v>
      </c>
      <c r="S74" s="12">
        <f t="shared" si="8"/>
        <v>78</v>
      </c>
      <c r="T74" s="12">
        <f t="shared" si="8"/>
        <v>157</v>
      </c>
      <c r="U74" s="12">
        <f t="shared" si="8"/>
        <v>0</v>
      </c>
      <c r="V74" s="12">
        <f t="shared" si="8"/>
        <v>0</v>
      </c>
      <c r="W74" s="225">
        <f t="shared" si="8"/>
        <v>199</v>
      </c>
      <c r="X74" s="12">
        <f t="shared" si="8"/>
        <v>296</v>
      </c>
      <c r="Y74" s="60"/>
      <c r="Z74" s="33"/>
      <c r="AA74" s="34"/>
      <c r="AB74" s="35"/>
      <c r="AC74" s="10"/>
      <c r="AD74" s="10"/>
      <c r="AE74" s="1"/>
    </row>
    <row r="75" spans="1:28" s="10" customFormat="1" ht="54" thickBot="1">
      <c r="A75" s="220" t="s">
        <v>82</v>
      </c>
      <c r="B75" s="246" t="s">
        <v>312</v>
      </c>
      <c r="C75" s="57"/>
      <c r="D75" s="58"/>
      <c r="E75" s="209">
        <v>6</v>
      </c>
      <c r="F75" s="166">
        <v>199</v>
      </c>
      <c r="G75" s="209">
        <v>52</v>
      </c>
      <c r="H75" s="56">
        <v>139</v>
      </c>
      <c r="I75" s="209">
        <v>41</v>
      </c>
      <c r="J75" s="209">
        <v>98</v>
      </c>
      <c r="K75" s="59"/>
      <c r="L75" s="157"/>
      <c r="M75" s="209">
        <v>8</v>
      </c>
      <c r="N75" s="59"/>
      <c r="O75" s="118"/>
      <c r="P75" s="118"/>
      <c r="Q75" s="115">
        <v>70</v>
      </c>
      <c r="R75" s="238">
        <v>46</v>
      </c>
      <c r="S75" s="235">
        <v>42</v>
      </c>
      <c r="T75" s="235">
        <v>41</v>
      </c>
      <c r="U75" s="23"/>
      <c r="V75" s="23"/>
      <c r="W75" s="229">
        <v>83</v>
      </c>
      <c r="X75" s="163">
        <v>116</v>
      </c>
      <c r="Y75" s="60"/>
      <c r="Z75" s="33"/>
      <c r="AA75" s="34"/>
      <c r="AB75" s="35"/>
    </row>
    <row r="76" spans="1:31" ht="15" thickBot="1">
      <c r="A76" s="218" t="s">
        <v>101</v>
      </c>
      <c r="B76" s="246" t="s">
        <v>73</v>
      </c>
      <c r="C76" s="7"/>
      <c r="D76" s="5"/>
      <c r="E76" s="5">
        <v>35</v>
      </c>
      <c r="F76" s="166">
        <v>180</v>
      </c>
      <c r="G76" s="14"/>
      <c r="H76" s="56"/>
      <c r="I76" s="208"/>
      <c r="J76" s="14"/>
      <c r="K76" s="14"/>
      <c r="L76" s="53">
        <v>180</v>
      </c>
      <c r="M76" s="14"/>
      <c r="N76" s="14"/>
      <c r="O76" s="119"/>
      <c r="P76" s="119"/>
      <c r="Q76" s="115">
        <v>108</v>
      </c>
      <c r="R76" s="245">
        <v>36</v>
      </c>
      <c r="S76" s="161">
        <v>36</v>
      </c>
      <c r="T76" s="161"/>
      <c r="U76" s="156"/>
      <c r="V76" s="156"/>
      <c r="W76" s="229">
        <v>108</v>
      </c>
      <c r="X76" s="163">
        <v>72</v>
      </c>
      <c r="Y76" s="60"/>
      <c r="Z76" s="33"/>
      <c r="AA76" s="34"/>
      <c r="AB76" s="35"/>
      <c r="AC76" s="10"/>
      <c r="AD76" s="10"/>
      <c r="AE76" s="1"/>
    </row>
    <row r="77" spans="1:31" ht="15" thickBot="1">
      <c r="A77" s="218" t="s">
        <v>102</v>
      </c>
      <c r="B77" s="246" t="s">
        <v>231</v>
      </c>
      <c r="C77" s="20"/>
      <c r="D77" s="15"/>
      <c r="E77" s="5" t="s">
        <v>110</v>
      </c>
      <c r="F77" s="166">
        <v>108</v>
      </c>
      <c r="G77" s="14"/>
      <c r="H77" s="56"/>
      <c r="I77" s="208"/>
      <c r="J77" s="14"/>
      <c r="K77" s="14"/>
      <c r="L77" s="53">
        <v>108</v>
      </c>
      <c r="M77" s="14"/>
      <c r="N77" s="14"/>
      <c r="O77" s="119"/>
      <c r="P77" s="119"/>
      <c r="Q77" s="115"/>
      <c r="R77" s="245"/>
      <c r="S77" s="161"/>
      <c r="T77" s="161">
        <v>108</v>
      </c>
      <c r="U77" s="156"/>
      <c r="V77" s="156"/>
      <c r="W77" s="229">
        <v>0</v>
      </c>
      <c r="X77" s="164">
        <v>108</v>
      </c>
      <c r="Y77" s="60"/>
      <c r="Z77" s="33"/>
      <c r="AA77" s="34"/>
      <c r="AB77" s="35"/>
      <c r="AC77" s="10"/>
      <c r="AD77" s="10"/>
      <c r="AE77" s="1"/>
    </row>
    <row r="78" spans="1:31" ht="18" customHeight="1" thickBot="1">
      <c r="A78" s="218" t="s">
        <v>103</v>
      </c>
      <c r="B78" s="246" t="s">
        <v>236</v>
      </c>
      <c r="C78" s="15">
        <v>6</v>
      </c>
      <c r="D78" s="5"/>
      <c r="E78" s="15"/>
      <c r="F78" s="166">
        <v>8</v>
      </c>
      <c r="G78" s="208"/>
      <c r="H78" s="56"/>
      <c r="I78" s="208"/>
      <c r="J78" s="208"/>
      <c r="K78" s="9"/>
      <c r="L78" s="53"/>
      <c r="M78" s="9"/>
      <c r="N78" s="9">
        <v>8</v>
      </c>
      <c r="O78" s="119"/>
      <c r="P78" s="119"/>
      <c r="Q78" s="115"/>
      <c r="R78" s="245"/>
      <c r="S78" s="161"/>
      <c r="T78" s="161">
        <v>8</v>
      </c>
      <c r="U78" s="156"/>
      <c r="V78" s="156"/>
      <c r="W78" s="229">
        <v>8</v>
      </c>
      <c r="X78" s="163">
        <v>0</v>
      </c>
      <c r="Y78" s="122"/>
      <c r="Z78" s="121"/>
      <c r="AA78" s="122"/>
      <c r="AB78" s="35"/>
      <c r="AC78" s="10"/>
      <c r="AD78" s="10"/>
      <c r="AE78" s="1"/>
    </row>
    <row r="79" spans="1:31" ht="15" thickBot="1">
      <c r="A79" s="221" t="s">
        <v>104</v>
      </c>
      <c r="B79" s="214" t="s">
        <v>74</v>
      </c>
      <c r="C79" s="141"/>
      <c r="D79" s="142"/>
      <c r="E79" s="12"/>
      <c r="F79" s="12">
        <v>144</v>
      </c>
      <c r="G79" s="142"/>
      <c r="H79" s="12"/>
      <c r="I79" s="142"/>
      <c r="J79" s="142"/>
      <c r="K79" s="142"/>
      <c r="L79" s="12">
        <v>144</v>
      </c>
      <c r="M79" s="142"/>
      <c r="N79" s="142"/>
      <c r="O79" s="142"/>
      <c r="P79" s="142"/>
      <c r="Q79" s="142"/>
      <c r="R79" s="142"/>
      <c r="S79" s="142"/>
      <c r="T79" s="142"/>
      <c r="U79" s="142"/>
      <c r="V79" s="12">
        <v>144</v>
      </c>
      <c r="W79" s="225">
        <v>0</v>
      </c>
      <c r="X79" s="12">
        <v>144</v>
      </c>
      <c r="Y79" s="122"/>
      <c r="Z79" s="121"/>
      <c r="AA79" s="41"/>
      <c r="AB79" s="35"/>
      <c r="AC79" s="10"/>
      <c r="AD79" s="10"/>
      <c r="AE79" s="1"/>
    </row>
    <row r="80" spans="1:31" ht="15" thickBot="1">
      <c r="A80" s="218"/>
      <c r="B80" s="57" t="s">
        <v>106</v>
      </c>
      <c r="C80" s="61"/>
      <c r="D80" s="61"/>
      <c r="E80" s="61"/>
      <c r="F80" s="59">
        <f>F9+F26+F33+F37+F53</f>
        <v>5724</v>
      </c>
      <c r="G80" s="59">
        <f aca="true" t="shared" si="9" ref="G80:X80">G9+G26+G33+G37+G53</f>
        <v>422</v>
      </c>
      <c r="H80" s="59">
        <f t="shared" si="9"/>
        <v>3912</v>
      </c>
      <c r="I80" s="59">
        <f t="shared" si="9"/>
        <v>2239</v>
      </c>
      <c r="J80" s="59">
        <f t="shared" si="9"/>
        <v>1623</v>
      </c>
      <c r="K80" s="59">
        <f t="shared" si="9"/>
        <v>50</v>
      </c>
      <c r="L80" s="59">
        <f t="shared" si="9"/>
        <v>1080</v>
      </c>
      <c r="M80" s="59">
        <f t="shared" si="9"/>
        <v>152</v>
      </c>
      <c r="N80" s="59">
        <f t="shared" si="9"/>
        <v>158</v>
      </c>
      <c r="O80" s="59">
        <f t="shared" si="9"/>
        <v>612</v>
      </c>
      <c r="P80" s="59">
        <f t="shared" si="9"/>
        <v>864</v>
      </c>
      <c r="Q80" s="59">
        <f t="shared" si="9"/>
        <v>612</v>
      </c>
      <c r="R80" s="59">
        <f t="shared" si="9"/>
        <v>864</v>
      </c>
      <c r="S80" s="59">
        <f t="shared" si="9"/>
        <v>612</v>
      </c>
      <c r="T80" s="59">
        <f t="shared" si="9"/>
        <v>900</v>
      </c>
      <c r="U80" s="59">
        <f t="shared" si="9"/>
        <v>612</v>
      </c>
      <c r="V80" s="59">
        <f t="shared" si="9"/>
        <v>648</v>
      </c>
      <c r="W80" s="230">
        <f t="shared" si="9"/>
        <v>1296</v>
      </c>
      <c r="X80" s="59">
        <f t="shared" si="9"/>
        <v>2952</v>
      </c>
      <c r="Y80" s="40"/>
      <c r="Z80" s="121"/>
      <c r="AA80" s="41"/>
      <c r="AB80" s="35"/>
      <c r="AC80" s="10"/>
      <c r="AD80" s="10"/>
      <c r="AE80" s="1"/>
    </row>
    <row r="81" spans="1:31" ht="30.75" customHeight="1" thickBot="1">
      <c r="A81" s="222" t="s">
        <v>105</v>
      </c>
      <c r="B81" s="215" t="s">
        <v>83</v>
      </c>
      <c r="C81" s="25"/>
      <c r="D81" s="22"/>
      <c r="E81" s="17"/>
      <c r="F81" s="17">
        <v>216</v>
      </c>
      <c r="G81" s="17"/>
      <c r="H81" s="17"/>
      <c r="I81" s="18"/>
      <c r="J81" s="17"/>
      <c r="K81" s="17"/>
      <c r="L81" s="17"/>
      <c r="M81" s="17"/>
      <c r="N81" s="17"/>
      <c r="O81" s="119"/>
      <c r="P81" s="119"/>
      <c r="Q81" s="115"/>
      <c r="R81" s="115"/>
      <c r="S81" s="209"/>
      <c r="T81" s="209"/>
      <c r="U81" s="119"/>
      <c r="V81" s="118">
        <v>216</v>
      </c>
      <c r="W81" s="231"/>
      <c r="X81" s="17"/>
      <c r="Y81" s="60"/>
      <c r="Z81" s="121"/>
      <c r="AA81" s="41"/>
      <c r="AB81" s="35"/>
      <c r="AC81" s="10"/>
      <c r="AD81" s="10"/>
      <c r="AE81" s="1"/>
    </row>
    <row r="82" spans="1:31" ht="34.5" customHeight="1" thickBot="1">
      <c r="A82" s="297" t="s">
        <v>189</v>
      </c>
      <c r="B82" s="297"/>
      <c r="C82" s="207"/>
      <c r="D82" s="26"/>
      <c r="E82" s="23"/>
      <c r="F82" s="23">
        <f>SUM(F80:F81)</f>
        <v>5940</v>
      </c>
      <c r="G82" s="23">
        <f aca="true" t="shared" si="10" ref="G82:X82">SUM(G80:G81)</f>
        <v>422</v>
      </c>
      <c r="H82" s="23">
        <f t="shared" si="10"/>
        <v>3912</v>
      </c>
      <c r="I82" s="23">
        <f t="shared" si="10"/>
        <v>2239</v>
      </c>
      <c r="J82" s="23">
        <f t="shared" si="10"/>
        <v>1623</v>
      </c>
      <c r="K82" s="23">
        <f t="shared" si="10"/>
        <v>50</v>
      </c>
      <c r="L82" s="23">
        <f t="shared" si="10"/>
        <v>1080</v>
      </c>
      <c r="M82" s="23">
        <f t="shared" si="10"/>
        <v>152</v>
      </c>
      <c r="N82" s="23">
        <f t="shared" si="10"/>
        <v>158</v>
      </c>
      <c r="O82" s="23">
        <f t="shared" si="10"/>
        <v>612</v>
      </c>
      <c r="P82" s="23">
        <f t="shared" si="10"/>
        <v>864</v>
      </c>
      <c r="Q82" s="23">
        <f t="shared" si="10"/>
        <v>612</v>
      </c>
      <c r="R82" s="23">
        <f t="shared" si="10"/>
        <v>864</v>
      </c>
      <c r="S82" s="23">
        <f t="shared" si="10"/>
        <v>612</v>
      </c>
      <c r="T82" s="23">
        <f t="shared" si="10"/>
        <v>900</v>
      </c>
      <c r="U82" s="23">
        <f t="shared" si="10"/>
        <v>612</v>
      </c>
      <c r="V82" s="23">
        <f t="shared" si="10"/>
        <v>864</v>
      </c>
      <c r="W82" s="232">
        <f t="shared" si="10"/>
        <v>1296</v>
      </c>
      <c r="X82" s="23">
        <f t="shared" si="10"/>
        <v>2952</v>
      </c>
      <c r="Y82" s="60"/>
      <c r="Z82" s="268"/>
      <c r="AA82" s="269"/>
      <c r="AB82" s="35"/>
      <c r="AC82" s="36"/>
      <c r="AD82" s="36"/>
      <c r="AE82" s="36"/>
    </row>
    <row r="83" spans="1:31" ht="15" customHeight="1" thickBot="1">
      <c r="A83" s="303" t="s">
        <v>313</v>
      </c>
      <c r="B83" s="303"/>
      <c r="C83" s="303"/>
      <c r="D83" s="300" t="s">
        <v>84</v>
      </c>
      <c r="E83" s="208"/>
      <c r="F83" s="59"/>
      <c r="G83" s="208"/>
      <c r="H83" s="59"/>
      <c r="I83" s="208"/>
      <c r="J83" s="208"/>
      <c r="K83" s="208"/>
      <c r="L83" s="209"/>
      <c r="M83" s="208"/>
      <c r="N83" s="208"/>
      <c r="O83" s="209">
        <v>36</v>
      </c>
      <c r="P83" s="209">
        <v>36</v>
      </c>
      <c r="Q83" s="209">
        <v>36</v>
      </c>
      <c r="R83" s="209">
        <v>36</v>
      </c>
      <c r="S83" s="209">
        <v>36</v>
      </c>
      <c r="T83" s="209">
        <v>36</v>
      </c>
      <c r="U83" s="209">
        <v>36</v>
      </c>
      <c r="V83" s="209">
        <v>36</v>
      </c>
      <c r="W83" s="122"/>
      <c r="X83" s="134"/>
      <c r="Y83" s="122"/>
      <c r="Z83" s="33"/>
      <c r="AA83" s="34"/>
      <c r="AB83" s="35"/>
      <c r="AC83" s="10"/>
      <c r="AD83" s="10"/>
      <c r="AE83" s="29"/>
    </row>
    <row r="84" spans="1:31" ht="15.75" customHeight="1" thickBot="1">
      <c r="A84" s="303"/>
      <c r="B84" s="303"/>
      <c r="C84" s="303"/>
      <c r="D84" s="300"/>
      <c r="E84" s="299" t="s">
        <v>85</v>
      </c>
      <c r="F84" s="299"/>
      <c r="G84" s="299"/>
      <c r="H84" s="299"/>
      <c r="I84" s="299"/>
      <c r="J84" s="299"/>
      <c r="K84" s="299"/>
      <c r="L84" s="299"/>
      <c r="M84" s="302"/>
      <c r="N84" s="302"/>
      <c r="O84" s="209">
        <v>15</v>
      </c>
      <c r="P84" s="209">
        <v>12</v>
      </c>
      <c r="Q84" s="209">
        <v>11</v>
      </c>
      <c r="R84" s="209">
        <v>14</v>
      </c>
      <c r="S84" s="209">
        <v>7</v>
      </c>
      <c r="T84" s="209">
        <v>9</v>
      </c>
      <c r="U84" s="209">
        <v>8</v>
      </c>
      <c r="V84" s="209">
        <v>7</v>
      </c>
      <c r="W84" s="122"/>
      <c r="X84" s="134"/>
      <c r="Y84" s="122"/>
      <c r="Z84" s="33"/>
      <c r="AA84" s="27"/>
      <c r="AB84" s="28"/>
      <c r="AC84" s="2"/>
      <c r="AD84" s="2"/>
      <c r="AE84" s="2"/>
    </row>
    <row r="85" spans="1:31" ht="15.75" customHeight="1" thickBot="1">
      <c r="A85" s="303"/>
      <c r="B85" s="303"/>
      <c r="C85" s="303"/>
      <c r="D85" s="300"/>
      <c r="E85" s="299" t="s">
        <v>86</v>
      </c>
      <c r="F85" s="299"/>
      <c r="G85" s="299"/>
      <c r="H85" s="299"/>
      <c r="I85" s="299"/>
      <c r="J85" s="299"/>
      <c r="K85" s="299"/>
      <c r="L85" s="299"/>
      <c r="M85" s="302">
        <f>SUM(O85:V85)</f>
        <v>432</v>
      </c>
      <c r="N85" s="302"/>
      <c r="O85" s="209">
        <v>0</v>
      </c>
      <c r="P85" s="209">
        <v>0</v>
      </c>
      <c r="Q85" s="209">
        <v>108</v>
      </c>
      <c r="R85" s="209">
        <v>36</v>
      </c>
      <c r="S85" s="209">
        <v>108</v>
      </c>
      <c r="T85" s="209">
        <v>36</v>
      </c>
      <c r="U85" s="209">
        <v>144</v>
      </c>
      <c r="V85" s="209">
        <v>0</v>
      </c>
      <c r="W85" s="122"/>
      <c r="X85" s="133"/>
      <c r="Y85" s="122"/>
      <c r="Z85" s="33"/>
      <c r="AA85" s="31"/>
      <c r="AB85" s="28"/>
      <c r="AC85" s="2"/>
      <c r="AD85" s="2"/>
      <c r="AE85" s="2"/>
    </row>
    <row r="86" spans="1:31" ht="17.25" customHeight="1" thickBot="1">
      <c r="A86" s="303"/>
      <c r="B86" s="303"/>
      <c r="C86" s="303"/>
      <c r="D86" s="300"/>
      <c r="E86" s="299" t="s">
        <v>87</v>
      </c>
      <c r="F86" s="299"/>
      <c r="G86" s="299"/>
      <c r="H86" s="299"/>
      <c r="I86" s="299"/>
      <c r="J86" s="299"/>
      <c r="K86" s="299"/>
      <c r="L86" s="299"/>
      <c r="M86" s="302">
        <f>SUM(O86:V86)</f>
        <v>504</v>
      </c>
      <c r="N86" s="302"/>
      <c r="O86" s="209">
        <v>0</v>
      </c>
      <c r="P86" s="209">
        <v>0</v>
      </c>
      <c r="Q86" s="209">
        <v>0</v>
      </c>
      <c r="R86" s="209">
        <v>0</v>
      </c>
      <c r="S86" s="209">
        <v>0</v>
      </c>
      <c r="T86" s="209">
        <v>180</v>
      </c>
      <c r="U86" s="209">
        <v>108</v>
      </c>
      <c r="V86" s="209">
        <v>216</v>
      </c>
      <c r="W86" s="122"/>
      <c r="X86" s="133"/>
      <c r="Y86" s="122"/>
      <c r="Z86" s="33"/>
      <c r="AA86" s="27"/>
      <c r="AB86" s="28"/>
      <c r="AC86" s="2"/>
      <c r="AD86" s="2"/>
      <c r="AE86" s="2"/>
    </row>
    <row r="87" spans="1:31" ht="18.75" customHeight="1" thickBot="1">
      <c r="A87" s="303"/>
      <c r="B87" s="303"/>
      <c r="C87" s="303"/>
      <c r="D87" s="300"/>
      <c r="E87" s="299" t="s">
        <v>88</v>
      </c>
      <c r="F87" s="299"/>
      <c r="G87" s="299"/>
      <c r="H87" s="299"/>
      <c r="I87" s="299"/>
      <c r="J87" s="299"/>
      <c r="K87" s="299"/>
      <c r="L87" s="299"/>
      <c r="M87" s="302">
        <f>SUM(O87:V87)</f>
        <v>144</v>
      </c>
      <c r="N87" s="302"/>
      <c r="O87" s="209">
        <v>0</v>
      </c>
      <c r="P87" s="209">
        <v>0</v>
      </c>
      <c r="Q87" s="209">
        <v>0</v>
      </c>
      <c r="R87" s="209">
        <v>0</v>
      </c>
      <c r="S87" s="209">
        <v>0</v>
      </c>
      <c r="T87" s="209">
        <v>0</v>
      </c>
      <c r="U87" s="209">
        <v>0</v>
      </c>
      <c r="V87" s="209">
        <v>144</v>
      </c>
      <c r="W87" s="122"/>
      <c r="X87" s="133"/>
      <c r="Y87" s="122"/>
      <c r="Z87" s="33"/>
      <c r="AA87" s="27"/>
      <c r="AB87" s="28"/>
      <c r="AC87" s="2"/>
      <c r="AD87" s="2"/>
      <c r="AE87" s="2"/>
    </row>
    <row r="88" spans="1:31" ht="17.25" customHeight="1" thickBot="1">
      <c r="A88" s="303"/>
      <c r="B88" s="303"/>
      <c r="C88" s="303"/>
      <c r="D88" s="300"/>
      <c r="E88" s="299" t="s">
        <v>89</v>
      </c>
      <c r="F88" s="299"/>
      <c r="G88" s="299"/>
      <c r="H88" s="299"/>
      <c r="I88" s="299"/>
      <c r="J88" s="299"/>
      <c r="K88" s="299"/>
      <c r="L88" s="299"/>
      <c r="M88" s="302">
        <f>SUM(O88:V88)</f>
        <v>15</v>
      </c>
      <c r="N88" s="302"/>
      <c r="O88" s="209">
        <v>0</v>
      </c>
      <c r="P88" s="209">
        <v>3</v>
      </c>
      <c r="Q88" s="209">
        <v>3</v>
      </c>
      <c r="R88" s="209">
        <v>1</v>
      </c>
      <c r="S88" s="209">
        <v>2</v>
      </c>
      <c r="T88" s="209">
        <v>3</v>
      </c>
      <c r="U88" s="209">
        <v>2</v>
      </c>
      <c r="V88" s="209">
        <v>1</v>
      </c>
      <c r="W88" s="122"/>
      <c r="X88" s="133" t="s">
        <v>90</v>
      </c>
      <c r="Y88" s="122"/>
      <c r="Z88" s="33"/>
      <c r="AA88" s="27"/>
      <c r="AB88" s="28"/>
      <c r="AC88" s="2"/>
      <c r="AD88" s="2"/>
      <c r="AE88" s="2"/>
    </row>
    <row r="89" spans="1:31" ht="16.5" customHeight="1" thickBot="1">
      <c r="A89" s="303"/>
      <c r="B89" s="303"/>
      <c r="C89" s="303"/>
      <c r="D89" s="300"/>
      <c r="E89" s="299" t="s">
        <v>241</v>
      </c>
      <c r="F89" s="299"/>
      <c r="G89" s="299"/>
      <c r="H89" s="299"/>
      <c r="I89" s="299"/>
      <c r="J89" s="299"/>
      <c r="K89" s="299"/>
      <c r="L89" s="299"/>
      <c r="M89" s="302">
        <f>SUM(O89:V89)</f>
        <v>38</v>
      </c>
      <c r="N89" s="302"/>
      <c r="O89" s="209">
        <v>2</v>
      </c>
      <c r="P89" s="209">
        <v>8</v>
      </c>
      <c r="Q89" s="209">
        <v>3</v>
      </c>
      <c r="R89" s="209">
        <v>7</v>
      </c>
      <c r="S89" s="209">
        <v>4</v>
      </c>
      <c r="T89" s="209">
        <v>6</v>
      </c>
      <c r="U89" s="209">
        <v>3</v>
      </c>
      <c r="V89" s="209">
        <v>5</v>
      </c>
      <c r="W89" s="122"/>
      <c r="X89" s="134"/>
      <c r="Y89" s="122"/>
      <c r="Z89" s="33"/>
      <c r="AA89" s="27"/>
      <c r="AB89" s="28"/>
      <c r="AC89" s="2"/>
      <c r="AD89" s="2"/>
      <c r="AE89" s="2"/>
    </row>
    <row r="90" spans="1:31" ht="14.25">
      <c r="A90" s="46"/>
      <c r="B90" s="32"/>
      <c r="C90" s="32"/>
      <c r="D90" s="32"/>
      <c r="E90" s="169"/>
      <c r="F90" s="170"/>
      <c r="G90" s="171"/>
      <c r="H90" s="172"/>
      <c r="I90" s="173"/>
      <c r="J90" s="173"/>
      <c r="K90" s="173"/>
      <c r="L90" s="173"/>
      <c r="M90" s="122"/>
      <c r="N90" s="122"/>
      <c r="O90" s="122"/>
      <c r="P90" s="122"/>
      <c r="Q90" s="122"/>
      <c r="R90" s="122"/>
      <c r="S90" s="122"/>
      <c r="T90" s="122"/>
      <c r="U90" s="122"/>
      <c r="V90" s="122"/>
      <c r="W90" s="122"/>
      <c r="X90" s="133"/>
      <c r="Y90" s="122"/>
      <c r="Z90" s="33"/>
      <c r="AA90" s="34"/>
      <c r="AB90" s="35"/>
      <c r="AC90" s="36"/>
      <c r="AD90" s="36"/>
      <c r="AE90" s="36"/>
    </row>
    <row r="91" spans="1:31" ht="14.25">
      <c r="A91" s="47"/>
      <c r="B91" s="37"/>
      <c r="C91" s="37"/>
      <c r="D91" s="37"/>
      <c r="E91" s="37"/>
      <c r="F91" s="50"/>
      <c r="G91" s="30"/>
      <c r="H91" s="50"/>
      <c r="I91" s="30"/>
      <c r="J91" s="30"/>
      <c r="K91" s="30"/>
      <c r="L91" s="30"/>
      <c r="M91" s="36"/>
      <c r="N91" s="36"/>
      <c r="O91" s="36"/>
      <c r="P91" s="36"/>
      <c r="Q91" s="36"/>
      <c r="R91" s="36"/>
      <c r="S91" s="36"/>
      <c r="T91" s="36"/>
      <c r="U91" s="36"/>
      <c r="V91" s="36"/>
      <c r="W91" s="36"/>
      <c r="X91" s="135"/>
      <c r="Y91" s="40"/>
      <c r="Z91" s="33"/>
      <c r="AA91" s="34"/>
      <c r="AB91" s="35"/>
      <c r="AC91" s="36"/>
      <c r="AD91" s="36"/>
      <c r="AE91" s="36"/>
    </row>
    <row r="92" spans="1:31" ht="14.25">
      <c r="A92" s="55"/>
      <c r="B92" s="43"/>
      <c r="C92" s="43"/>
      <c r="D92" s="40"/>
      <c r="E92" s="39"/>
      <c r="F92" s="50"/>
      <c r="G92" s="30"/>
      <c r="H92" s="50"/>
      <c r="I92" s="30"/>
      <c r="J92" s="30"/>
      <c r="K92" s="30"/>
      <c r="L92" s="30"/>
      <c r="M92" s="36"/>
      <c r="N92" s="36"/>
      <c r="O92" s="36"/>
      <c r="P92" s="36"/>
      <c r="Q92" s="36"/>
      <c r="R92" s="36"/>
      <c r="S92" s="36"/>
      <c r="T92" s="36"/>
      <c r="U92" s="36"/>
      <c r="V92" s="36"/>
      <c r="W92" s="36"/>
      <c r="X92" s="135"/>
      <c r="Y92" s="40"/>
      <c r="Z92" s="33"/>
      <c r="AA92" s="34"/>
      <c r="AB92" s="35"/>
      <c r="AC92" s="36"/>
      <c r="AD92" s="36"/>
      <c r="AE92" s="36"/>
    </row>
    <row r="93" spans="1:31" ht="14.25">
      <c r="A93" s="48"/>
      <c r="B93" s="41"/>
      <c r="C93" s="41"/>
      <c r="D93" s="42"/>
      <c r="E93" s="41"/>
      <c r="F93" s="50"/>
      <c r="G93" s="30"/>
      <c r="H93" s="50"/>
      <c r="I93" s="30"/>
      <c r="J93" s="30"/>
      <c r="K93" s="30"/>
      <c r="L93" s="30"/>
      <c r="M93" s="36"/>
      <c r="N93" s="36"/>
      <c r="O93" s="36"/>
      <c r="P93" s="36"/>
      <c r="Q93" s="36"/>
      <c r="R93" s="36"/>
      <c r="S93" s="36"/>
      <c r="T93" s="36"/>
      <c r="U93" s="36"/>
      <c r="V93" s="36"/>
      <c r="W93" s="36"/>
      <c r="X93" s="135"/>
      <c r="Y93" s="40"/>
      <c r="Z93" s="33"/>
      <c r="AA93" s="34"/>
      <c r="AB93" s="35"/>
      <c r="AC93" s="36"/>
      <c r="AD93" s="36"/>
      <c r="AE93" s="36"/>
    </row>
    <row r="94" spans="1:31" ht="14.25">
      <c r="A94" s="51"/>
      <c r="B94" s="49"/>
      <c r="C94" s="49"/>
      <c r="D94" s="52"/>
      <c r="E94" s="49"/>
      <c r="F94" s="50"/>
      <c r="G94" s="30"/>
      <c r="H94" s="50"/>
      <c r="I94" s="30"/>
      <c r="J94" s="30"/>
      <c r="K94" s="30"/>
      <c r="L94" s="30"/>
      <c r="M94" s="49"/>
      <c r="N94" s="49"/>
      <c r="O94" s="49"/>
      <c r="P94" s="49"/>
      <c r="Q94" s="49"/>
      <c r="R94" s="49"/>
      <c r="S94" s="49"/>
      <c r="T94" s="49"/>
      <c r="U94" s="49"/>
      <c r="V94" s="49"/>
      <c r="W94" s="41"/>
      <c r="X94" s="135"/>
      <c r="Y94" s="40"/>
      <c r="Z94" s="33"/>
      <c r="AA94" s="34"/>
      <c r="AB94" s="35"/>
      <c r="AC94" s="36"/>
      <c r="AD94" s="36"/>
      <c r="AE94" s="36"/>
    </row>
    <row r="95" spans="1:31" ht="14.25">
      <c r="A95" s="51"/>
      <c r="B95" s="49"/>
      <c r="C95" s="49"/>
      <c r="D95" s="52"/>
      <c r="E95" s="49"/>
      <c r="F95" s="144"/>
      <c r="G95" s="49"/>
      <c r="H95" s="144"/>
      <c r="I95" s="49"/>
      <c r="J95" s="49"/>
      <c r="K95" s="49"/>
      <c r="L95" s="49"/>
      <c r="M95" s="49"/>
      <c r="N95" s="49"/>
      <c r="O95" s="49"/>
      <c r="P95" s="49"/>
      <c r="Q95" s="49"/>
      <c r="R95" s="49"/>
      <c r="S95" s="49"/>
      <c r="T95" s="49"/>
      <c r="U95" s="49"/>
      <c r="V95" s="49"/>
      <c r="W95" s="41"/>
      <c r="X95" s="135"/>
      <c r="Y95" s="40"/>
      <c r="Z95" s="33"/>
      <c r="AA95" s="34"/>
      <c r="AB95" s="35"/>
      <c r="AC95" s="1"/>
      <c r="AD95" s="1"/>
      <c r="AE95" s="1"/>
    </row>
    <row r="96" spans="1:31" ht="14.25">
      <c r="A96" s="49"/>
      <c r="B96" s="144"/>
      <c r="C96" s="144"/>
      <c r="D96" s="49"/>
      <c r="E96" s="49"/>
      <c r="F96" s="144"/>
      <c r="G96" s="49"/>
      <c r="H96" s="144"/>
      <c r="I96" s="49"/>
      <c r="J96" s="49"/>
      <c r="K96" s="49"/>
      <c r="L96" s="49"/>
      <c r="M96" s="49"/>
      <c r="N96" s="49"/>
      <c r="O96" s="49"/>
      <c r="P96" s="49"/>
      <c r="Q96" s="49"/>
      <c r="R96" s="49"/>
      <c r="S96" s="49"/>
      <c r="T96" s="49"/>
      <c r="U96" s="49"/>
      <c r="V96" s="49"/>
      <c r="W96" s="41"/>
      <c r="X96" s="135"/>
      <c r="Y96" s="40"/>
      <c r="Z96" s="33"/>
      <c r="AA96" s="34"/>
      <c r="AB96" s="35"/>
      <c r="AC96" s="1"/>
      <c r="AD96" s="1"/>
      <c r="AE96" s="1"/>
    </row>
    <row r="97" spans="1:31" ht="14.25">
      <c r="A97" s="49"/>
      <c r="B97" s="145"/>
      <c r="C97" s="145"/>
      <c r="D97" s="49"/>
      <c r="E97" s="49"/>
      <c r="F97" s="144"/>
      <c r="G97" s="49"/>
      <c r="H97" s="144"/>
      <c r="I97" s="49"/>
      <c r="J97" s="49"/>
      <c r="K97" s="49"/>
      <c r="L97" s="49"/>
      <c r="M97" s="301"/>
      <c r="N97" s="301"/>
      <c r="O97" s="49"/>
      <c r="P97" s="49"/>
      <c r="Q97" s="49"/>
      <c r="R97" s="49"/>
      <c r="S97" s="49"/>
      <c r="T97" s="49"/>
      <c r="U97" s="49"/>
      <c r="V97" s="49"/>
      <c r="W97" s="41"/>
      <c r="X97" s="135"/>
      <c r="Y97" s="40"/>
      <c r="Z97" s="33"/>
      <c r="AA97" s="34"/>
      <c r="AB97" s="35"/>
      <c r="AC97" s="1"/>
      <c r="AD97" s="1"/>
      <c r="AE97" s="1"/>
    </row>
    <row r="98" spans="1:31" ht="14.25">
      <c r="A98" s="49"/>
      <c r="B98" s="146"/>
      <c r="C98" s="146"/>
      <c r="D98" s="49"/>
      <c r="E98" s="49"/>
      <c r="F98" s="144"/>
      <c r="G98" s="49"/>
      <c r="H98" s="144"/>
      <c r="I98" s="49"/>
      <c r="J98" s="49"/>
      <c r="K98" s="49"/>
      <c r="L98" s="49"/>
      <c r="M98" s="301"/>
      <c r="N98" s="301"/>
      <c r="O98" s="49"/>
      <c r="P98" s="49"/>
      <c r="Q98" s="49"/>
      <c r="R98" s="49"/>
      <c r="S98" s="49"/>
      <c r="T98" s="49"/>
      <c r="U98" s="49"/>
      <c r="V98" s="49"/>
      <c r="W98" s="41"/>
      <c r="X98" s="135"/>
      <c r="Y98" s="40"/>
      <c r="Z98" s="38"/>
      <c r="AA98" s="34"/>
      <c r="AB98" s="35"/>
      <c r="AC98" s="1"/>
      <c r="AD98" s="1"/>
      <c r="AE98" s="1"/>
    </row>
    <row r="99" spans="1:31" ht="14.25">
      <c r="A99" s="49"/>
      <c r="B99" s="145"/>
      <c r="C99" s="145"/>
      <c r="D99" s="49"/>
      <c r="E99" s="49"/>
      <c r="F99" s="144"/>
      <c r="G99" s="49"/>
      <c r="H99" s="144"/>
      <c r="I99" s="49"/>
      <c r="J99" s="49"/>
      <c r="K99" s="49"/>
      <c r="L99" s="49"/>
      <c r="M99" s="49"/>
      <c r="N99" s="49"/>
      <c r="O99" s="49"/>
      <c r="P99" s="49"/>
      <c r="Q99" s="49"/>
      <c r="R99" s="49"/>
      <c r="S99" s="49"/>
      <c r="T99" s="49"/>
      <c r="U99" s="49"/>
      <c r="V99" s="49"/>
      <c r="W99" s="41"/>
      <c r="X99" s="135"/>
      <c r="Y99" s="40"/>
      <c r="Z99" s="33"/>
      <c r="AA99" s="34"/>
      <c r="AB99" s="35"/>
      <c r="AC99" s="1"/>
      <c r="AD99" s="1"/>
      <c r="AE99" s="1"/>
    </row>
    <row r="100" spans="1:31" ht="14.25">
      <c r="A100" s="49"/>
      <c r="B100" s="49"/>
      <c r="C100" s="49"/>
      <c r="D100" s="49"/>
      <c r="E100" s="49"/>
      <c r="F100" s="144"/>
      <c r="G100" s="49"/>
      <c r="H100" s="144"/>
      <c r="I100" s="49"/>
      <c r="J100" s="49"/>
      <c r="K100" s="49"/>
      <c r="L100" s="49"/>
      <c r="M100" s="49"/>
      <c r="N100" s="49"/>
      <c r="O100" s="49"/>
      <c r="P100" s="49"/>
      <c r="Q100" s="49"/>
      <c r="R100" s="49"/>
      <c r="S100" s="49"/>
      <c r="T100" s="49"/>
      <c r="U100" s="49"/>
      <c r="V100" s="49"/>
      <c r="W100" s="41"/>
      <c r="X100" s="135"/>
      <c r="Y100" s="40"/>
      <c r="Z100" s="33"/>
      <c r="AA100" s="34"/>
      <c r="AB100" s="35"/>
      <c r="AC100" s="1"/>
      <c r="AD100" s="1"/>
      <c r="AE100" s="1"/>
    </row>
    <row r="101" spans="1:31" ht="14.25">
      <c r="A101" s="49"/>
      <c r="B101" s="49"/>
      <c r="C101" s="49"/>
      <c r="D101" s="49"/>
      <c r="E101" s="49"/>
      <c r="F101" s="144"/>
      <c r="G101" s="49"/>
      <c r="H101" s="144"/>
      <c r="I101" s="49"/>
      <c r="J101" s="49"/>
      <c r="K101" s="49"/>
      <c r="L101" s="49"/>
      <c r="M101" s="49"/>
      <c r="N101" s="49"/>
      <c r="O101" s="49"/>
      <c r="P101" s="49"/>
      <c r="Q101" s="49"/>
      <c r="R101" s="49"/>
      <c r="S101" s="49"/>
      <c r="T101" s="49"/>
      <c r="U101" s="49"/>
      <c r="V101" s="49"/>
      <c r="W101" s="41"/>
      <c r="X101" s="135"/>
      <c r="Y101" s="40"/>
      <c r="Z101" s="38"/>
      <c r="AA101" s="34"/>
      <c r="AB101" s="35"/>
      <c r="AC101" s="1"/>
      <c r="AD101" s="1"/>
      <c r="AE101" s="1"/>
    </row>
    <row r="102" spans="1:31" ht="14.25">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123"/>
      <c r="X102" s="135"/>
      <c r="Y102" s="121"/>
      <c r="Z102" s="33"/>
      <c r="AA102" s="34"/>
      <c r="AB102" s="35"/>
      <c r="AC102" s="1"/>
      <c r="AD102" s="1"/>
      <c r="AE102" s="1"/>
    </row>
    <row r="103" spans="1:31" ht="14.25">
      <c r="A103" s="140"/>
      <c r="B103" s="140"/>
      <c r="C103" s="140"/>
      <c r="D103" s="140"/>
      <c r="E103" s="140"/>
      <c r="F103" s="147"/>
      <c r="G103" s="140"/>
      <c r="H103" s="147"/>
      <c r="I103" s="140"/>
      <c r="J103" s="140"/>
      <c r="K103" s="140"/>
      <c r="L103" s="140"/>
      <c r="M103" s="140"/>
      <c r="N103" s="140"/>
      <c r="O103" s="140"/>
      <c r="P103" s="140"/>
      <c r="Q103" s="140"/>
      <c r="R103" s="140"/>
      <c r="S103" s="140"/>
      <c r="T103" s="140"/>
      <c r="U103" s="140"/>
      <c r="V103" s="140"/>
      <c r="W103" s="140"/>
      <c r="X103" s="135"/>
      <c r="Y103" s="40"/>
      <c r="Z103" s="33"/>
      <c r="AA103" s="34"/>
      <c r="AB103" s="35"/>
      <c r="AC103" s="1"/>
      <c r="AD103" s="1"/>
      <c r="AE103" s="1"/>
    </row>
    <row r="104" spans="1:31" ht="14.25">
      <c r="A104" s="296"/>
      <c r="B104" s="296"/>
      <c r="C104" s="296"/>
      <c r="D104" s="296"/>
      <c r="E104" s="296"/>
      <c r="F104" s="296"/>
      <c r="G104" s="296"/>
      <c r="H104" s="296"/>
      <c r="I104" s="296"/>
      <c r="J104" s="296"/>
      <c r="K104" s="296"/>
      <c r="L104" s="296"/>
      <c r="M104" s="296"/>
      <c r="N104" s="296"/>
      <c r="O104" s="296"/>
      <c r="P104" s="296"/>
      <c r="Q104" s="296"/>
      <c r="R104" s="296"/>
      <c r="S104" s="296"/>
      <c r="T104" s="296"/>
      <c r="U104" s="296"/>
      <c r="V104" s="296"/>
      <c r="W104" s="140"/>
      <c r="X104" s="135"/>
      <c r="Y104" s="40"/>
      <c r="Z104" s="33"/>
      <c r="AA104" s="34"/>
      <c r="AB104" s="35"/>
      <c r="AC104" s="1"/>
      <c r="AD104" s="1"/>
      <c r="AE104" s="1"/>
    </row>
    <row r="105" spans="1:31" ht="14.25">
      <c r="A105" s="140"/>
      <c r="B105" s="140"/>
      <c r="C105" s="140"/>
      <c r="D105" s="140"/>
      <c r="E105" s="140"/>
      <c r="F105" s="147"/>
      <c r="G105" s="140"/>
      <c r="H105" s="147"/>
      <c r="I105" s="140"/>
      <c r="J105" s="140"/>
      <c r="K105" s="140"/>
      <c r="L105" s="140"/>
      <c r="M105" s="140"/>
      <c r="N105" s="140"/>
      <c r="O105" s="140"/>
      <c r="P105" s="140"/>
      <c r="Q105" s="140"/>
      <c r="R105" s="140"/>
      <c r="S105" s="140"/>
      <c r="T105" s="140"/>
      <c r="U105" s="140"/>
      <c r="V105" s="140"/>
      <c r="W105" s="140"/>
      <c r="X105" s="135"/>
      <c r="Y105" s="40"/>
      <c r="Z105" s="33"/>
      <c r="AA105" s="34"/>
      <c r="AB105" s="35"/>
      <c r="AC105" s="1"/>
      <c r="AD105" s="1"/>
      <c r="AE105" s="1"/>
    </row>
    <row r="106" spans="23:26" ht="14.25">
      <c r="W106" s="10"/>
      <c r="X106" s="10"/>
      <c r="Y106" s="10"/>
      <c r="Z106" s="10"/>
    </row>
  </sheetData>
  <sheetProtection/>
  <mergeCells count="49">
    <mergeCell ref="O1:V1"/>
    <mergeCell ref="F1:F7"/>
    <mergeCell ref="E85:L85"/>
    <mergeCell ref="M85:N85"/>
    <mergeCell ref="E84:L84"/>
    <mergeCell ref="H3:K3"/>
    <mergeCell ref="K5:K7"/>
    <mergeCell ref="G1:N1"/>
    <mergeCell ref="O2:P2"/>
    <mergeCell ref="J5:J7"/>
    <mergeCell ref="Q2:R2"/>
    <mergeCell ref="S2:T2"/>
    <mergeCell ref="D4:D7"/>
    <mergeCell ref="E4:E7"/>
    <mergeCell ref="C1:E3"/>
    <mergeCell ref="A1:A7"/>
    <mergeCell ref="B1:B7"/>
    <mergeCell ref="A104:V104"/>
    <mergeCell ref="A82:B82"/>
    <mergeCell ref="A102:V102"/>
    <mergeCell ref="E87:L87"/>
    <mergeCell ref="D83:D89"/>
    <mergeCell ref="E89:L89"/>
    <mergeCell ref="E88:L88"/>
    <mergeCell ref="E86:L86"/>
    <mergeCell ref="M97:N97"/>
    <mergeCell ref="M98:N98"/>
    <mergeCell ref="M89:N89"/>
    <mergeCell ref="M88:N88"/>
    <mergeCell ref="M87:N87"/>
    <mergeCell ref="A83:C89"/>
    <mergeCell ref="M86:N86"/>
    <mergeCell ref="M84:N84"/>
    <mergeCell ref="C62:C64"/>
    <mergeCell ref="Z82:AA82"/>
    <mergeCell ref="Y10:Z10"/>
    <mergeCell ref="C4:C7"/>
    <mergeCell ref="Y9:AA9"/>
    <mergeCell ref="AA66:AB66"/>
    <mergeCell ref="C25:V25"/>
    <mergeCell ref="G2:G7"/>
    <mergeCell ref="H2:N2"/>
    <mergeCell ref="L3:L7"/>
    <mergeCell ref="M3:M7"/>
    <mergeCell ref="N3:N7"/>
    <mergeCell ref="H4:H7"/>
    <mergeCell ref="I4:K4"/>
    <mergeCell ref="U2:V2"/>
    <mergeCell ref="I5:I7"/>
  </mergeCells>
  <printOptions/>
  <pageMargins left="0.7" right="0.7" top="0.75" bottom="0.75" header="0.3" footer="0.3"/>
  <pageSetup fitToHeight="0" fitToWidth="1" horizontalDpi="600" verticalDpi="600" orientation="landscape" paperSize="9" scale="69" r:id="rId1"/>
  <rowBreaks count="1" manualBreakCount="1">
    <brk id="89" max="255" man="1"/>
  </rowBreaks>
  <colBreaks count="1" manualBreakCount="1">
    <brk id="24" max="65535" man="1"/>
  </colBreaks>
  <ignoredErrors>
    <ignoredError sqref="F74" formulaRange="1"/>
  </ignoredErrors>
</worksheet>
</file>

<file path=xl/worksheets/sheet2.xml><?xml version="1.0" encoding="utf-8"?>
<worksheet xmlns="http://schemas.openxmlformats.org/spreadsheetml/2006/main" xmlns:r="http://schemas.openxmlformats.org/officeDocument/2006/relationships">
  <dimension ref="A1:W32"/>
  <sheetViews>
    <sheetView view="pageBreakPreview" zoomScaleSheetLayoutView="100" zoomScalePageLayoutView="0" workbookViewId="0" topLeftCell="A1">
      <selection activeCell="A15" sqref="A15:O15"/>
    </sheetView>
  </sheetViews>
  <sheetFormatPr defaultColWidth="9.140625" defaultRowHeight="15"/>
  <cols>
    <col min="14" max="14" width="9.140625" style="0" customWidth="1"/>
  </cols>
  <sheetData>
    <row r="1" spans="1:16" ht="15">
      <c r="A1" s="324" t="s">
        <v>115</v>
      </c>
      <c r="B1" s="324"/>
      <c r="C1" s="324"/>
      <c r="D1" s="324"/>
      <c r="E1" s="324"/>
      <c r="F1" s="324"/>
      <c r="G1" s="324"/>
      <c r="H1" s="324"/>
      <c r="I1" s="324"/>
      <c r="J1" s="324"/>
      <c r="K1" s="324"/>
      <c r="L1" s="324"/>
      <c r="M1" s="324"/>
      <c r="N1" s="324"/>
      <c r="O1" s="324"/>
      <c r="P1" s="63"/>
    </row>
    <row r="2" spans="1:16" ht="15">
      <c r="A2" s="70"/>
      <c r="B2" s="2"/>
      <c r="C2" s="2"/>
      <c r="D2" s="2"/>
      <c r="E2" s="2"/>
      <c r="F2" s="2"/>
      <c r="G2" s="2"/>
      <c r="H2" s="2"/>
      <c r="I2" s="2"/>
      <c r="J2" s="2"/>
      <c r="K2" s="322"/>
      <c r="L2" s="322"/>
      <c r="M2" s="322"/>
      <c r="N2" s="322"/>
      <c r="O2" s="322"/>
      <c r="P2" s="64"/>
    </row>
    <row r="3" spans="1:16" ht="18.75" customHeight="1">
      <c r="A3" s="325" t="s">
        <v>117</v>
      </c>
      <c r="B3" s="326"/>
      <c r="C3" s="326"/>
      <c r="D3" s="326"/>
      <c r="E3" s="326"/>
      <c r="F3" s="326"/>
      <c r="G3" s="326"/>
      <c r="H3" s="326"/>
      <c r="I3" s="326"/>
      <c r="J3" s="326"/>
      <c r="K3" s="326"/>
      <c r="L3" s="326"/>
      <c r="M3" s="326"/>
      <c r="N3" s="326"/>
      <c r="O3" s="326"/>
      <c r="P3" s="64"/>
    </row>
    <row r="4" spans="1:16" ht="15">
      <c r="A4" s="326"/>
      <c r="B4" s="326"/>
      <c r="C4" s="326"/>
      <c r="D4" s="326"/>
      <c r="E4" s="326"/>
      <c r="F4" s="326"/>
      <c r="G4" s="326"/>
      <c r="H4" s="326"/>
      <c r="I4" s="326"/>
      <c r="J4" s="326"/>
      <c r="K4" s="326"/>
      <c r="L4" s="326"/>
      <c r="M4" s="326"/>
      <c r="N4" s="326"/>
      <c r="O4" s="326"/>
      <c r="P4" s="64"/>
    </row>
    <row r="5" spans="1:16" ht="27" customHeight="1">
      <c r="A5" s="326"/>
      <c r="B5" s="326"/>
      <c r="C5" s="326"/>
      <c r="D5" s="326"/>
      <c r="E5" s="326"/>
      <c r="F5" s="326"/>
      <c r="G5" s="326"/>
      <c r="H5" s="326"/>
      <c r="I5" s="326"/>
      <c r="J5" s="326"/>
      <c r="K5" s="326"/>
      <c r="L5" s="326"/>
      <c r="M5" s="326"/>
      <c r="N5" s="326"/>
      <c r="O5" s="326"/>
      <c r="P5" s="65"/>
    </row>
    <row r="6" spans="1:16" ht="15">
      <c r="A6" s="65"/>
      <c r="B6" s="65"/>
      <c r="C6" s="65"/>
      <c r="D6" s="65"/>
      <c r="E6" s="65"/>
      <c r="F6" s="65"/>
      <c r="G6" s="65"/>
      <c r="H6" s="65"/>
      <c r="I6" s="65"/>
      <c r="J6" s="65"/>
      <c r="K6" s="65"/>
      <c r="L6" s="65"/>
      <c r="M6" s="65"/>
      <c r="N6" s="2"/>
      <c r="O6" s="2"/>
      <c r="P6" s="2"/>
    </row>
    <row r="7" spans="1:16" ht="15">
      <c r="A7" s="327" t="s">
        <v>300</v>
      </c>
      <c r="B7" s="328"/>
      <c r="C7" s="328"/>
      <c r="D7" s="328"/>
      <c r="E7" s="328"/>
      <c r="F7" s="65"/>
      <c r="G7" s="65"/>
      <c r="H7" s="65"/>
      <c r="I7" s="65"/>
      <c r="J7" s="65"/>
      <c r="K7" s="65"/>
      <c r="L7" s="65"/>
      <c r="M7" s="65"/>
      <c r="N7" s="2"/>
      <c r="O7" s="2"/>
      <c r="P7" s="2"/>
    </row>
    <row r="8" spans="1:16" ht="15">
      <c r="A8" s="328"/>
      <c r="B8" s="328"/>
      <c r="C8" s="328"/>
      <c r="D8" s="328"/>
      <c r="E8" s="328"/>
      <c r="F8" s="65"/>
      <c r="G8" s="65"/>
      <c r="H8" s="65"/>
      <c r="I8" s="65"/>
      <c r="J8" s="65"/>
      <c r="K8" s="65"/>
      <c r="L8" s="65"/>
      <c r="M8" s="65"/>
      <c r="N8" s="2"/>
      <c r="O8" s="2"/>
      <c r="P8" s="2"/>
    </row>
    <row r="9" spans="1:16" ht="26.25" customHeight="1">
      <c r="A9" s="328"/>
      <c r="B9" s="328"/>
      <c r="C9" s="328"/>
      <c r="D9" s="328"/>
      <c r="E9" s="328"/>
      <c r="F9" s="64"/>
      <c r="G9" s="64"/>
      <c r="H9" s="64"/>
      <c r="I9" s="64"/>
      <c r="J9" s="64"/>
      <c r="K9" s="64"/>
      <c r="L9" s="64"/>
      <c r="M9" s="64"/>
      <c r="N9" s="64"/>
      <c r="O9" s="64"/>
      <c r="P9" s="64"/>
    </row>
    <row r="10" spans="1:16" ht="15">
      <c r="A10" s="323" t="s">
        <v>112</v>
      </c>
      <c r="B10" s="323"/>
      <c r="C10" s="323"/>
      <c r="D10" s="323"/>
      <c r="E10" s="323"/>
      <c r="F10" s="323"/>
      <c r="G10" s="323"/>
      <c r="H10" s="323"/>
      <c r="I10" s="323"/>
      <c r="J10" s="323"/>
      <c r="K10" s="323"/>
      <c r="L10" s="323"/>
      <c r="M10" s="323"/>
      <c r="N10" s="323"/>
      <c r="O10" s="323"/>
      <c r="P10" s="66"/>
    </row>
    <row r="11" spans="1:16" ht="15">
      <c r="A11" s="323" t="s">
        <v>113</v>
      </c>
      <c r="B11" s="323"/>
      <c r="C11" s="323"/>
      <c r="D11" s="323"/>
      <c r="E11" s="323"/>
      <c r="F11" s="323"/>
      <c r="G11" s="323"/>
      <c r="H11" s="323"/>
      <c r="I11" s="323"/>
      <c r="J11" s="323"/>
      <c r="K11" s="323"/>
      <c r="L11" s="323"/>
      <c r="M11" s="323"/>
      <c r="N11" s="323"/>
      <c r="O11" s="323"/>
      <c r="P11" s="66"/>
    </row>
    <row r="12" spans="1:16" ht="15">
      <c r="A12" s="331" t="s">
        <v>269</v>
      </c>
      <c r="B12" s="331"/>
      <c r="C12" s="331"/>
      <c r="D12" s="331"/>
      <c r="E12" s="331"/>
      <c r="F12" s="331"/>
      <c r="G12" s="331"/>
      <c r="H12" s="331"/>
      <c r="I12" s="331"/>
      <c r="J12" s="331"/>
      <c r="K12" s="331"/>
      <c r="L12" s="331"/>
      <c r="M12" s="331"/>
      <c r="N12" s="331"/>
      <c r="O12" s="331"/>
      <c r="P12" s="67"/>
    </row>
    <row r="13" spans="1:16" ht="15">
      <c r="A13" s="331"/>
      <c r="B13" s="331"/>
      <c r="C13" s="331"/>
      <c r="D13" s="331"/>
      <c r="E13" s="331"/>
      <c r="F13" s="331"/>
      <c r="G13" s="331"/>
      <c r="H13" s="331"/>
      <c r="I13" s="331"/>
      <c r="J13" s="331"/>
      <c r="K13" s="331"/>
      <c r="L13" s="331"/>
      <c r="M13" s="331"/>
      <c r="N13" s="331"/>
      <c r="O13" s="331"/>
      <c r="P13" s="67"/>
    </row>
    <row r="14" spans="1:16" ht="15">
      <c r="A14" s="332"/>
      <c r="B14" s="332"/>
      <c r="C14" s="332"/>
      <c r="D14" s="332"/>
      <c r="E14" s="332"/>
      <c r="F14" s="332"/>
      <c r="G14" s="332"/>
      <c r="H14" s="332"/>
      <c r="I14" s="332"/>
      <c r="J14" s="332"/>
      <c r="K14" s="332"/>
      <c r="L14" s="332"/>
      <c r="M14" s="332"/>
      <c r="N14" s="332"/>
      <c r="O14" s="332"/>
      <c r="P14" s="68"/>
    </row>
    <row r="15" spans="1:16" ht="15">
      <c r="A15" s="332"/>
      <c r="B15" s="332"/>
      <c r="C15" s="332"/>
      <c r="D15" s="332"/>
      <c r="E15" s="332"/>
      <c r="F15" s="332"/>
      <c r="G15" s="332"/>
      <c r="H15" s="332"/>
      <c r="I15" s="332"/>
      <c r="J15" s="332"/>
      <c r="K15" s="332"/>
      <c r="L15" s="332"/>
      <c r="M15" s="332"/>
      <c r="N15" s="332"/>
      <c r="O15" s="332"/>
      <c r="P15" s="68"/>
    </row>
    <row r="16" spans="1:16" ht="15">
      <c r="A16" s="65"/>
      <c r="B16" s="65"/>
      <c r="C16" s="65"/>
      <c r="D16" s="65"/>
      <c r="E16" s="65"/>
      <c r="F16" s="65"/>
      <c r="G16" s="65"/>
      <c r="H16" s="335" t="s">
        <v>263</v>
      </c>
      <c r="I16" s="336"/>
      <c r="J16" s="336"/>
      <c r="K16" s="336"/>
      <c r="L16" s="64"/>
      <c r="M16" s="64"/>
      <c r="N16" s="64"/>
      <c r="O16" s="64"/>
      <c r="P16" s="64"/>
    </row>
    <row r="17" spans="1:23" ht="15">
      <c r="A17" s="71"/>
      <c r="B17" s="71"/>
      <c r="C17" s="71"/>
      <c r="D17" s="71"/>
      <c r="E17" s="71"/>
      <c r="F17" s="71"/>
      <c r="G17" s="71"/>
      <c r="H17" s="337" t="s">
        <v>264</v>
      </c>
      <c r="I17" s="336"/>
      <c r="J17" s="336"/>
      <c r="K17" s="336"/>
      <c r="L17" s="71"/>
      <c r="M17" s="71"/>
      <c r="N17" s="71"/>
      <c r="O17" s="71"/>
      <c r="P17" s="69"/>
      <c r="W17" s="160"/>
    </row>
    <row r="18" spans="1:16" ht="15">
      <c r="A18" s="65"/>
      <c r="B18" s="65"/>
      <c r="C18" s="65"/>
      <c r="D18" s="65"/>
      <c r="E18" s="65"/>
      <c r="F18" s="65"/>
      <c r="G18" s="65"/>
      <c r="H18" s="337" t="s">
        <v>299</v>
      </c>
      <c r="I18" s="336"/>
      <c r="J18" s="336"/>
      <c r="K18" s="336"/>
      <c r="L18" s="336"/>
      <c r="M18" s="336"/>
      <c r="N18" s="65"/>
      <c r="O18" s="65"/>
      <c r="P18" s="65"/>
    </row>
    <row r="19" spans="1:16" ht="15">
      <c r="A19" s="65"/>
      <c r="B19" s="65"/>
      <c r="C19" s="65"/>
      <c r="D19" s="65"/>
      <c r="E19" s="65"/>
      <c r="F19" s="65"/>
      <c r="G19" s="175"/>
      <c r="H19" s="333" t="s">
        <v>114</v>
      </c>
      <c r="I19" s="334"/>
      <c r="J19" s="334"/>
      <c r="K19" s="334"/>
      <c r="L19" s="334"/>
      <c r="M19" s="65"/>
      <c r="N19" s="65"/>
      <c r="O19" s="65"/>
      <c r="P19" s="65"/>
    </row>
    <row r="20" spans="1:16" ht="15">
      <c r="A20" s="65"/>
      <c r="B20" s="65"/>
      <c r="C20" s="65"/>
      <c r="D20" s="65"/>
      <c r="E20" s="65"/>
      <c r="F20" s="65"/>
      <c r="G20" s="175"/>
      <c r="H20" s="333" t="s">
        <v>265</v>
      </c>
      <c r="I20" s="334"/>
      <c r="J20" s="334"/>
      <c r="K20" s="334"/>
      <c r="L20" s="175"/>
      <c r="M20" s="65"/>
      <c r="N20" s="65"/>
      <c r="O20" s="65"/>
      <c r="P20" s="65"/>
    </row>
    <row r="21" spans="1:16" ht="15">
      <c r="A21" s="65"/>
      <c r="B21" s="65"/>
      <c r="C21" s="65"/>
      <c r="D21" s="65"/>
      <c r="E21" s="65"/>
      <c r="F21" s="65"/>
      <c r="G21" s="176"/>
      <c r="H21" s="333" t="s">
        <v>266</v>
      </c>
      <c r="I21" s="334"/>
      <c r="J21" s="334"/>
      <c r="K21" s="334"/>
      <c r="L21" s="175"/>
      <c r="M21" s="65"/>
      <c r="N21" s="65"/>
      <c r="O21" s="65"/>
      <c r="P21" s="65"/>
    </row>
    <row r="22" spans="1:16" ht="15">
      <c r="A22" s="65"/>
      <c r="B22" s="65"/>
      <c r="C22" s="65"/>
      <c r="D22" s="65"/>
      <c r="E22" s="65"/>
      <c r="F22" s="65"/>
      <c r="G22" s="65"/>
      <c r="H22" s="65"/>
      <c r="I22" s="65"/>
      <c r="J22" s="65"/>
      <c r="K22" s="65"/>
      <c r="L22" s="65"/>
      <c r="M22" s="2"/>
      <c r="N22" s="332"/>
      <c r="O22" s="332"/>
      <c r="P22" s="68"/>
    </row>
    <row r="23" spans="1:16" ht="15">
      <c r="A23" s="65"/>
      <c r="B23" s="65"/>
      <c r="C23" s="65"/>
      <c r="D23" s="65"/>
      <c r="E23" s="65"/>
      <c r="F23" s="65"/>
      <c r="G23" s="65"/>
      <c r="H23" s="65"/>
      <c r="I23" s="65"/>
      <c r="J23" s="65"/>
      <c r="K23" s="65"/>
      <c r="L23" s="65"/>
      <c r="M23" s="2"/>
      <c r="N23" s="65"/>
      <c r="O23" s="65"/>
      <c r="P23" s="65"/>
    </row>
    <row r="24" spans="1:16" ht="15">
      <c r="A24" s="329" t="s">
        <v>116</v>
      </c>
      <c r="B24" s="330"/>
      <c r="C24" s="330"/>
      <c r="D24" s="330"/>
      <c r="E24" s="330"/>
      <c r="F24" s="330"/>
      <c r="G24" s="330"/>
      <c r="H24" s="330"/>
      <c r="I24" s="330"/>
      <c r="J24" s="330"/>
      <c r="K24" s="330"/>
      <c r="L24" s="65"/>
      <c r="M24" s="2"/>
      <c r="N24" s="2"/>
      <c r="O24" s="65"/>
      <c r="P24" s="65"/>
    </row>
    <row r="25" spans="1:16" ht="15">
      <c r="A25" s="330"/>
      <c r="B25" s="330"/>
      <c r="C25" s="330"/>
      <c r="D25" s="330"/>
      <c r="E25" s="330"/>
      <c r="F25" s="330"/>
      <c r="G25" s="330"/>
      <c r="H25" s="330"/>
      <c r="I25" s="330"/>
      <c r="J25" s="330"/>
      <c r="K25" s="330"/>
      <c r="L25" s="65"/>
      <c r="M25" s="65"/>
      <c r="N25" s="65"/>
      <c r="O25" s="65"/>
      <c r="P25" s="65"/>
    </row>
    <row r="26" spans="1:16" ht="15">
      <c r="A26" s="330"/>
      <c r="B26" s="330"/>
      <c r="C26" s="330"/>
      <c r="D26" s="330"/>
      <c r="E26" s="330"/>
      <c r="F26" s="330"/>
      <c r="G26" s="330"/>
      <c r="H26" s="330"/>
      <c r="I26" s="330"/>
      <c r="J26" s="330"/>
      <c r="K26" s="330"/>
      <c r="L26" s="65"/>
      <c r="M26" s="65"/>
      <c r="N26" s="65"/>
      <c r="O26" s="65"/>
      <c r="P26" s="65"/>
    </row>
    <row r="27" spans="1:16" ht="15">
      <c r="A27" s="2"/>
      <c r="B27" s="2"/>
      <c r="C27" s="2"/>
      <c r="D27" s="2"/>
      <c r="E27" s="2"/>
      <c r="F27" s="2"/>
      <c r="G27" s="2"/>
      <c r="H27" s="2"/>
      <c r="I27" s="2"/>
      <c r="J27" s="2"/>
      <c r="K27" s="65"/>
      <c r="L27" s="2"/>
      <c r="M27" s="2"/>
      <c r="N27" s="2"/>
      <c r="O27" s="2"/>
      <c r="P27" s="2"/>
    </row>
    <row r="28" spans="1:16" ht="15">
      <c r="A28" s="2"/>
      <c r="B28" s="2"/>
      <c r="C28" s="2"/>
      <c r="D28" s="2"/>
      <c r="E28" s="2"/>
      <c r="F28" s="2"/>
      <c r="G28" s="2"/>
      <c r="H28" s="2"/>
      <c r="I28" s="2"/>
      <c r="J28" s="2"/>
      <c r="K28" s="65"/>
      <c r="L28" s="65"/>
      <c r="M28" s="65"/>
      <c r="N28" s="65"/>
      <c r="O28" s="65"/>
      <c r="P28" s="65"/>
    </row>
    <row r="29" spans="1:16" ht="15">
      <c r="A29" s="2"/>
      <c r="B29" s="2"/>
      <c r="C29" s="2"/>
      <c r="D29" s="2"/>
      <c r="E29" s="2"/>
      <c r="F29" s="2"/>
      <c r="G29" s="2"/>
      <c r="H29" s="2"/>
      <c r="I29" s="2"/>
      <c r="J29" s="2"/>
      <c r="K29" s="65"/>
      <c r="L29" s="65"/>
      <c r="M29" s="65"/>
      <c r="N29" s="65"/>
      <c r="O29" s="65"/>
      <c r="P29" s="65"/>
    </row>
    <row r="30" spans="1:16" ht="15">
      <c r="A30" s="2"/>
      <c r="B30" s="2"/>
      <c r="C30" s="2"/>
      <c r="D30" s="2"/>
      <c r="E30" s="2"/>
      <c r="F30" s="2"/>
      <c r="G30" s="2"/>
      <c r="H30" s="2"/>
      <c r="I30" s="2"/>
      <c r="J30" s="2"/>
      <c r="K30" s="65"/>
      <c r="L30" s="65"/>
      <c r="M30" s="65"/>
      <c r="N30" s="65"/>
      <c r="O30" s="65"/>
      <c r="P30" s="65"/>
    </row>
    <row r="32" ht="14.25">
      <c r="O32" s="2"/>
    </row>
  </sheetData>
  <sheetProtection/>
  <mergeCells count="18">
    <mergeCell ref="A24:K26"/>
    <mergeCell ref="A12:O12"/>
    <mergeCell ref="A13:O13"/>
    <mergeCell ref="A14:O14"/>
    <mergeCell ref="A15:O15"/>
    <mergeCell ref="N22:O22"/>
    <mergeCell ref="H20:K20"/>
    <mergeCell ref="H19:L19"/>
    <mergeCell ref="H21:K21"/>
    <mergeCell ref="H16:K16"/>
    <mergeCell ref="H17:K17"/>
    <mergeCell ref="H18:M18"/>
    <mergeCell ref="K2:O2"/>
    <mergeCell ref="A10:O10"/>
    <mergeCell ref="A11:O11"/>
    <mergeCell ref="A1:O1"/>
    <mergeCell ref="A3:O5"/>
    <mergeCell ref="A7:E9"/>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E7"/>
  <sheetViews>
    <sheetView zoomScalePageLayoutView="0" workbookViewId="0" topLeftCell="A1">
      <selection activeCell="C4" sqref="C4"/>
    </sheetView>
  </sheetViews>
  <sheetFormatPr defaultColWidth="9.140625" defaultRowHeight="15"/>
  <cols>
    <col min="2" max="2" width="36.28125" style="0" customWidth="1"/>
    <col min="3" max="3" width="18.8515625" style="0" customWidth="1"/>
    <col min="4" max="4" width="19.28125" style="0" customWidth="1"/>
  </cols>
  <sheetData>
    <row r="1" spans="1:5" ht="14.25">
      <c r="A1" s="338" t="s">
        <v>272</v>
      </c>
      <c r="B1" s="339"/>
      <c r="C1" s="339"/>
      <c r="D1" s="339"/>
      <c r="E1" s="339"/>
    </row>
    <row r="3" spans="1:4" ht="33" customHeight="1">
      <c r="A3" s="190" t="s">
        <v>179</v>
      </c>
      <c r="B3" s="191" t="s">
        <v>180</v>
      </c>
      <c r="C3" s="190" t="s">
        <v>181</v>
      </c>
      <c r="D3" s="191" t="s">
        <v>182</v>
      </c>
    </row>
    <row r="4" spans="1:4" ht="14.25">
      <c r="A4" s="105" t="s">
        <v>185</v>
      </c>
      <c r="B4" s="105" t="s">
        <v>186</v>
      </c>
      <c r="C4" s="105" t="s">
        <v>301</v>
      </c>
      <c r="D4" s="105">
        <v>12</v>
      </c>
    </row>
    <row r="5" spans="1:4" ht="14.25">
      <c r="A5" s="105" t="s">
        <v>184</v>
      </c>
      <c r="B5" s="105" t="s">
        <v>187</v>
      </c>
      <c r="C5" s="105" t="s">
        <v>270</v>
      </c>
      <c r="D5" s="105">
        <v>14</v>
      </c>
    </row>
    <row r="6" spans="1:4" ht="14.25">
      <c r="A6" s="105" t="s">
        <v>183</v>
      </c>
      <c r="B6" s="105" t="s">
        <v>271</v>
      </c>
      <c r="C6" s="192">
        <v>8</v>
      </c>
      <c r="D6" s="105">
        <v>4</v>
      </c>
    </row>
    <row r="7" spans="1:4" ht="14.25">
      <c r="A7" s="105"/>
      <c r="B7" s="106" t="s">
        <v>147</v>
      </c>
      <c r="C7" s="107"/>
      <c r="D7" s="107">
        <f>SUM(D4:D6)</f>
        <v>30</v>
      </c>
    </row>
  </sheetData>
  <sheetProtection/>
  <mergeCells count="1">
    <mergeCell ref="A1:E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2"/>
  <sheetViews>
    <sheetView view="pageBreakPreview" zoomScaleSheetLayoutView="100" zoomScalePageLayoutView="0" workbookViewId="0" topLeftCell="A1">
      <selection activeCell="F14" sqref="F14"/>
    </sheetView>
  </sheetViews>
  <sheetFormatPr defaultColWidth="9.140625" defaultRowHeight="15"/>
  <cols>
    <col min="2" max="2" width="14.7109375" style="0" customWidth="1"/>
    <col min="3" max="4" width="15.140625" style="0" customWidth="1"/>
    <col min="5" max="5" width="11.00390625" style="0" customWidth="1"/>
    <col min="6" max="6" width="14.28125" style="0" customWidth="1"/>
    <col min="8" max="8" width="9.140625" style="0" customWidth="1"/>
    <col min="9" max="9" width="11.7109375" style="0" customWidth="1"/>
  </cols>
  <sheetData>
    <row r="1" spans="1:12" ht="17.25">
      <c r="A1" s="346" t="s">
        <v>143</v>
      </c>
      <c r="B1" s="346"/>
      <c r="C1" s="346"/>
      <c r="D1" s="346"/>
      <c r="E1" s="346"/>
      <c r="F1" s="346"/>
      <c r="G1" s="346"/>
      <c r="H1" s="346"/>
      <c r="I1" s="346"/>
      <c r="J1" s="347"/>
      <c r="K1" s="347"/>
      <c r="L1" s="347"/>
    </row>
    <row r="2" spans="1:12" ht="15.75" thickBot="1">
      <c r="A2" s="87"/>
      <c r="B2" s="87"/>
      <c r="C2" s="87"/>
      <c r="D2" s="87"/>
      <c r="E2" s="87"/>
      <c r="F2" s="87"/>
      <c r="G2" s="87"/>
      <c r="H2" s="87"/>
      <c r="I2" s="87"/>
      <c r="J2" s="2"/>
      <c r="K2" s="2"/>
      <c r="L2" s="2"/>
    </row>
    <row r="3" spans="1:12" ht="16.5" customHeight="1">
      <c r="A3" s="348" t="s">
        <v>144</v>
      </c>
      <c r="B3" s="351" t="s">
        <v>145</v>
      </c>
      <c r="C3" s="343" t="s">
        <v>73</v>
      </c>
      <c r="D3" s="340" t="s">
        <v>74</v>
      </c>
      <c r="E3" s="343" t="s">
        <v>148</v>
      </c>
      <c r="F3" s="343" t="s">
        <v>13</v>
      </c>
      <c r="G3" s="343" t="s">
        <v>83</v>
      </c>
      <c r="H3" s="343" t="s">
        <v>146</v>
      </c>
      <c r="I3" s="354" t="s">
        <v>147</v>
      </c>
      <c r="J3" s="2"/>
      <c r="K3" s="2"/>
      <c r="L3" s="2"/>
    </row>
    <row r="4" spans="1:12" ht="15" customHeight="1">
      <c r="A4" s="349"/>
      <c r="B4" s="352"/>
      <c r="C4" s="344"/>
      <c r="D4" s="341"/>
      <c r="E4" s="344"/>
      <c r="F4" s="344"/>
      <c r="G4" s="344"/>
      <c r="H4" s="344"/>
      <c r="I4" s="355"/>
      <c r="J4" s="2"/>
      <c r="K4" s="2"/>
      <c r="L4" s="2"/>
    </row>
    <row r="5" spans="1:12" ht="33" customHeight="1" thickBot="1">
      <c r="A5" s="350"/>
      <c r="B5" s="353"/>
      <c r="C5" s="345"/>
      <c r="D5" s="342"/>
      <c r="E5" s="345"/>
      <c r="F5" s="345"/>
      <c r="G5" s="345"/>
      <c r="H5" s="345"/>
      <c r="I5" s="356"/>
      <c r="J5" s="2"/>
      <c r="K5" s="2"/>
      <c r="L5" s="2"/>
    </row>
    <row r="6" spans="1:12" ht="15" thickBot="1">
      <c r="A6" s="193">
        <v>1</v>
      </c>
      <c r="B6" s="194">
        <v>2</v>
      </c>
      <c r="C6" s="194">
        <v>3</v>
      </c>
      <c r="D6" s="194">
        <v>4</v>
      </c>
      <c r="E6" s="194">
        <v>5</v>
      </c>
      <c r="F6" s="194">
        <v>6</v>
      </c>
      <c r="G6" s="194">
        <v>7</v>
      </c>
      <c r="H6" s="194">
        <v>8</v>
      </c>
      <c r="I6" s="194">
        <v>9</v>
      </c>
      <c r="J6" s="2"/>
      <c r="K6" s="2"/>
      <c r="L6" s="2"/>
    </row>
    <row r="7" spans="1:12" ht="15" thickBot="1">
      <c r="A7" s="195" t="s">
        <v>7</v>
      </c>
      <c r="B7" s="154">
        <v>41</v>
      </c>
      <c r="C7" s="154">
        <v>0</v>
      </c>
      <c r="D7" s="154">
        <v>0</v>
      </c>
      <c r="E7" s="154">
        <v>0</v>
      </c>
      <c r="F7" s="196"/>
      <c r="G7" s="196">
        <v>0</v>
      </c>
      <c r="H7" s="196">
        <v>11</v>
      </c>
      <c r="I7" s="197">
        <f>SUM(B7:H7)</f>
        <v>52</v>
      </c>
      <c r="J7" s="2"/>
      <c r="K7" s="2"/>
      <c r="L7" s="2"/>
    </row>
    <row r="8" spans="1:12" ht="15" thickBot="1">
      <c r="A8" s="195" t="s">
        <v>8</v>
      </c>
      <c r="B8" s="155">
        <v>37</v>
      </c>
      <c r="C8" s="155">
        <v>4</v>
      </c>
      <c r="D8" s="155">
        <v>0</v>
      </c>
      <c r="E8" s="155">
        <v>0</v>
      </c>
      <c r="F8" s="196"/>
      <c r="G8" s="196">
        <v>0</v>
      </c>
      <c r="H8" s="196">
        <v>11</v>
      </c>
      <c r="I8" s="197">
        <f>SUM(B8:H8)</f>
        <v>52</v>
      </c>
      <c r="J8" s="2"/>
      <c r="K8" s="2"/>
      <c r="L8" s="2"/>
    </row>
    <row r="9" spans="1:12" ht="15" thickBot="1">
      <c r="A9" s="195" t="s">
        <v>9</v>
      </c>
      <c r="B9" s="155">
        <v>33</v>
      </c>
      <c r="C9" s="155">
        <v>4</v>
      </c>
      <c r="D9" s="155">
        <v>5</v>
      </c>
      <c r="E9" s="155">
        <v>0</v>
      </c>
      <c r="F9" s="196"/>
      <c r="G9" s="196">
        <v>0</v>
      </c>
      <c r="H9" s="196">
        <v>10</v>
      </c>
      <c r="I9" s="197">
        <f>SUM(B9:H9)</f>
        <v>52</v>
      </c>
      <c r="J9" s="2"/>
      <c r="K9" s="2"/>
      <c r="L9" s="2"/>
    </row>
    <row r="10" spans="1:9" s="2" customFormat="1" ht="15" thickBot="1">
      <c r="A10" s="195" t="s">
        <v>10</v>
      </c>
      <c r="B10" s="155">
        <v>18</v>
      </c>
      <c r="C10" s="155">
        <v>4</v>
      </c>
      <c r="D10" s="155">
        <v>9</v>
      </c>
      <c r="E10" s="155">
        <v>4</v>
      </c>
      <c r="F10" s="196"/>
      <c r="G10" s="196">
        <v>6</v>
      </c>
      <c r="H10" s="196">
        <v>2</v>
      </c>
      <c r="I10" s="197">
        <f>SUM(B10:H10)</f>
        <v>43</v>
      </c>
    </row>
    <row r="11" spans="1:12" ht="15" thickBot="1">
      <c r="A11" s="198" t="s">
        <v>147</v>
      </c>
      <c r="B11" s="155">
        <f>SUM(B7:B10)</f>
        <v>129</v>
      </c>
      <c r="C11" s="155">
        <f>SUM(C7:C10)</f>
        <v>12</v>
      </c>
      <c r="D11" s="155">
        <f>SUM(D7:D10)</f>
        <v>14</v>
      </c>
      <c r="E11" s="155">
        <f>SUM(E7:E10)</f>
        <v>4</v>
      </c>
      <c r="F11" s="196"/>
      <c r="G11" s="197">
        <f>SUM(G7:G10)</f>
        <v>6</v>
      </c>
      <c r="H11" s="197">
        <f>SUM(H7:H10)</f>
        <v>34</v>
      </c>
      <c r="I11" s="197">
        <f>SUM(I7:I10)</f>
        <v>199</v>
      </c>
      <c r="J11" s="2"/>
      <c r="K11" s="2"/>
      <c r="L11" s="2"/>
    </row>
    <row r="12" spans="1:12" ht="14.25">
      <c r="A12" s="2"/>
      <c r="B12" s="2"/>
      <c r="C12" s="2"/>
      <c r="D12" s="2"/>
      <c r="E12" s="2"/>
      <c r="F12" s="2"/>
      <c r="G12" s="2"/>
      <c r="H12" s="2"/>
      <c r="I12" s="2"/>
      <c r="J12" s="2"/>
      <c r="K12" s="2"/>
      <c r="L12" s="2"/>
    </row>
  </sheetData>
  <sheetProtection/>
  <mergeCells count="10">
    <mergeCell ref="D3:D5"/>
    <mergeCell ref="E3:E5"/>
    <mergeCell ref="A1:L1"/>
    <mergeCell ref="A3:A5"/>
    <mergeCell ref="B3:B5"/>
    <mergeCell ref="C3:C5"/>
    <mergeCell ref="F3:F5"/>
    <mergeCell ref="G3:G5"/>
    <mergeCell ref="H3:H5"/>
    <mergeCell ref="I3:I5"/>
  </mergeCells>
  <printOptions/>
  <pageMargins left="0.7" right="0.7" top="0.75" bottom="0.75" header="0.3" footer="0.3"/>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BB22"/>
  <sheetViews>
    <sheetView view="pageBreakPreview" zoomScaleNormal="136" zoomScaleSheetLayoutView="100" zoomScalePageLayoutView="0" workbookViewId="0" topLeftCell="A1">
      <selection activeCell="H28" sqref="H28"/>
    </sheetView>
  </sheetViews>
  <sheetFormatPr defaultColWidth="9.140625" defaultRowHeight="15"/>
  <cols>
    <col min="1" max="1" width="0.42578125" style="0" customWidth="1"/>
    <col min="2" max="2" width="3.7109375" style="0" customWidth="1"/>
    <col min="3" max="4" width="3.140625" style="0" customWidth="1"/>
    <col min="5" max="8" width="2.421875" style="0" customWidth="1"/>
    <col min="9" max="9" width="3.421875" style="0" customWidth="1"/>
    <col min="10" max="21" width="2.421875" style="0" customWidth="1"/>
    <col min="22" max="22" width="3.421875" style="0" customWidth="1"/>
    <col min="23" max="30" width="2.421875" style="0" customWidth="1"/>
    <col min="31" max="31" width="3.28125" style="0" customWidth="1"/>
    <col min="32" max="53" width="2.421875" style="0" customWidth="1"/>
    <col min="54" max="54" width="3.28125" style="0" customWidth="1"/>
  </cols>
  <sheetData>
    <row r="1" spans="1:54" ht="17.25">
      <c r="A1" s="346" t="s">
        <v>118</v>
      </c>
      <c r="B1" s="346"/>
      <c r="C1" s="346"/>
      <c r="D1" s="346"/>
      <c r="E1" s="346"/>
      <c r="F1" s="346"/>
      <c r="G1" s="346"/>
      <c r="H1" s="346"/>
      <c r="I1" s="346"/>
      <c r="J1" s="346"/>
      <c r="K1" s="346"/>
      <c r="L1" s="346"/>
      <c r="M1" s="346"/>
      <c r="N1" s="34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row>
    <row r="2" spans="1:54" ht="15.75" thickBo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row>
    <row r="3" spans="1:54" ht="15.75" thickBot="1">
      <c r="A3" s="65"/>
      <c r="B3" s="357" t="s">
        <v>119</v>
      </c>
      <c r="C3" s="358" t="s">
        <v>120</v>
      </c>
      <c r="D3" s="358"/>
      <c r="E3" s="358"/>
      <c r="F3" s="358"/>
      <c r="G3" s="72"/>
      <c r="H3" s="358" t="s">
        <v>121</v>
      </c>
      <c r="I3" s="358"/>
      <c r="J3" s="358"/>
      <c r="K3" s="72"/>
      <c r="L3" s="358" t="s">
        <v>122</v>
      </c>
      <c r="M3" s="358"/>
      <c r="N3" s="358"/>
      <c r="O3" s="358"/>
      <c r="P3" s="359" t="s">
        <v>123</v>
      </c>
      <c r="Q3" s="360"/>
      <c r="R3" s="360"/>
      <c r="S3" s="361"/>
      <c r="T3" s="72"/>
      <c r="U3" s="359" t="s">
        <v>124</v>
      </c>
      <c r="V3" s="360"/>
      <c r="W3" s="361"/>
      <c r="X3" s="72"/>
      <c r="Y3" s="358" t="s">
        <v>125</v>
      </c>
      <c r="Z3" s="358"/>
      <c r="AA3" s="358"/>
      <c r="AB3" s="72"/>
      <c r="AC3" s="358" t="s">
        <v>126</v>
      </c>
      <c r="AD3" s="358"/>
      <c r="AE3" s="358"/>
      <c r="AF3" s="358"/>
      <c r="AG3" s="72"/>
      <c r="AH3" s="358" t="s">
        <v>127</v>
      </c>
      <c r="AI3" s="358"/>
      <c r="AJ3" s="358"/>
      <c r="AK3" s="72"/>
      <c r="AL3" s="358" t="s">
        <v>128</v>
      </c>
      <c r="AM3" s="358"/>
      <c r="AN3" s="358"/>
      <c r="AO3" s="358"/>
      <c r="AP3" s="358" t="s">
        <v>129</v>
      </c>
      <c r="AQ3" s="358"/>
      <c r="AR3" s="358"/>
      <c r="AS3" s="358"/>
      <c r="AT3" s="72"/>
      <c r="AU3" s="358" t="s">
        <v>130</v>
      </c>
      <c r="AV3" s="358"/>
      <c r="AW3" s="358"/>
      <c r="AX3" s="72"/>
      <c r="AY3" s="358" t="s">
        <v>131</v>
      </c>
      <c r="AZ3" s="358"/>
      <c r="BA3" s="358"/>
      <c r="BB3" s="358"/>
    </row>
    <row r="4" spans="1:54" ht="15.75" thickBot="1">
      <c r="A4" s="65"/>
      <c r="B4" s="357"/>
      <c r="C4" s="73">
        <v>1</v>
      </c>
      <c r="D4" s="73">
        <v>8</v>
      </c>
      <c r="E4" s="73">
        <v>16</v>
      </c>
      <c r="F4" s="73">
        <v>23</v>
      </c>
      <c r="G4" s="73">
        <v>30</v>
      </c>
      <c r="H4" s="73">
        <v>7</v>
      </c>
      <c r="I4" s="73">
        <v>14</v>
      </c>
      <c r="J4" s="73">
        <v>21</v>
      </c>
      <c r="K4" s="73">
        <v>28</v>
      </c>
      <c r="L4" s="73">
        <v>4</v>
      </c>
      <c r="M4" s="73">
        <v>11</v>
      </c>
      <c r="N4" s="73">
        <v>18</v>
      </c>
      <c r="O4" s="73">
        <v>25</v>
      </c>
      <c r="P4" s="73">
        <v>2</v>
      </c>
      <c r="Q4" s="73">
        <v>9</v>
      </c>
      <c r="R4" s="73">
        <v>16</v>
      </c>
      <c r="S4" s="73">
        <v>23</v>
      </c>
      <c r="T4" s="73">
        <v>30</v>
      </c>
      <c r="U4" s="73">
        <v>6</v>
      </c>
      <c r="V4" s="73">
        <v>13</v>
      </c>
      <c r="W4" s="73">
        <v>20</v>
      </c>
      <c r="X4" s="73">
        <v>27</v>
      </c>
      <c r="Y4" s="73">
        <v>3</v>
      </c>
      <c r="Z4" s="73">
        <v>10</v>
      </c>
      <c r="AA4" s="73">
        <v>17</v>
      </c>
      <c r="AB4" s="73">
        <v>24</v>
      </c>
      <c r="AC4" s="73">
        <v>3</v>
      </c>
      <c r="AD4" s="73">
        <v>10</v>
      </c>
      <c r="AE4" s="73">
        <v>17</v>
      </c>
      <c r="AF4" s="73">
        <v>24</v>
      </c>
      <c r="AG4" s="73">
        <v>1</v>
      </c>
      <c r="AH4" s="73">
        <v>7</v>
      </c>
      <c r="AI4" s="73">
        <v>14</v>
      </c>
      <c r="AJ4" s="73">
        <v>21</v>
      </c>
      <c r="AK4" s="73">
        <v>28</v>
      </c>
      <c r="AL4" s="73">
        <v>5</v>
      </c>
      <c r="AM4" s="73">
        <v>12</v>
      </c>
      <c r="AN4" s="73">
        <v>19</v>
      </c>
      <c r="AO4" s="73">
        <v>26</v>
      </c>
      <c r="AP4" s="73">
        <v>2</v>
      </c>
      <c r="AQ4" s="73">
        <v>9</v>
      </c>
      <c r="AR4" s="73">
        <v>16</v>
      </c>
      <c r="AS4" s="73">
        <v>23</v>
      </c>
      <c r="AT4" s="73">
        <v>30</v>
      </c>
      <c r="AU4" s="73">
        <v>7</v>
      </c>
      <c r="AV4" s="73">
        <v>14</v>
      </c>
      <c r="AW4" s="73">
        <v>21</v>
      </c>
      <c r="AX4" s="73">
        <v>28</v>
      </c>
      <c r="AY4" s="73">
        <v>4</v>
      </c>
      <c r="AZ4" s="73">
        <v>11</v>
      </c>
      <c r="BA4" s="73">
        <v>18</v>
      </c>
      <c r="BB4" s="73">
        <v>25</v>
      </c>
    </row>
    <row r="5" spans="1:54" ht="15.75" thickBot="1">
      <c r="A5" s="65"/>
      <c r="B5" s="357"/>
      <c r="C5" s="73">
        <v>7</v>
      </c>
      <c r="D5" s="73">
        <v>15</v>
      </c>
      <c r="E5" s="73">
        <v>22</v>
      </c>
      <c r="F5" s="73">
        <v>29</v>
      </c>
      <c r="G5" s="73">
        <v>6</v>
      </c>
      <c r="H5" s="73">
        <v>13</v>
      </c>
      <c r="I5" s="73">
        <v>20</v>
      </c>
      <c r="J5" s="73">
        <v>27</v>
      </c>
      <c r="K5" s="73">
        <v>3</v>
      </c>
      <c r="L5" s="73">
        <v>10</v>
      </c>
      <c r="M5" s="73">
        <v>17</v>
      </c>
      <c r="N5" s="73">
        <v>24</v>
      </c>
      <c r="O5" s="73">
        <v>1</v>
      </c>
      <c r="P5" s="73">
        <v>8</v>
      </c>
      <c r="Q5" s="73">
        <v>15</v>
      </c>
      <c r="R5" s="73">
        <v>22</v>
      </c>
      <c r="S5" s="73">
        <v>29</v>
      </c>
      <c r="T5" s="73">
        <v>5</v>
      </c>
      <c r="U5" s="73">
        <v>12</v>
      </c>
      <c r="V5" s="73">
        <v>19</v>
      </c>
      <c r="W5" s="73">
        <v>26</v>
      </c>
      <c r="X5" s="73">
        <v>2</v>
      </c>
      <c r="Y5" s="73">
        <v>9</v>
      </c>
      <c r="Z5" s="73">
        <v>16</v>
      </c>
      <c r="AA5" s="73">
        <v>23</v>
      </c>
      <c r="AB5" s="73">
        <v>2</v>
      </c>
      <c r="AC5" s="73">
        <v>9</v>
      </c>
      <c r="AD5" s="73">
        <v>16</v>
      </c>
      <c r="AE5" s="73">
        <v>23</v>
      </c>
      <c r="AF5" s="73">
        <v>30</v>
      </c>
      <c r="AG5" s="73">
        <v>6</v>
      </c>
      <c r="AH5" s="73">
        <v>13</v>
      </c>
      <c r="AI5" s="73">
        <v>20</v>
      </c>
      <c r="AJ5" s="73">
        <v>27</v>
      </c>
      <c r="AK5" s="73">
        <v>4</v>
      </c>
      <c r="AL5" s="73">
        <v>11</v>
      </c>
      <c r="AM5" s="73">
        <v>18</v>
      </c>
      <c r="AN5" s="73">
        <v>25</v>
      </c>
      <c r="AO5" s="73">
        <v>1</v>
      </c>
      <c r="AP5" s="73">
        <v>8</v>
      </c>
      <c r="AQ5" s="73">
        <v>15</v>
      </c>
      <c r="AR5" s="73">
        <v>22</v>
      </c>
      <c r="AS5" s="73">
        <v>29</v>
      </c>
      <c r="AT5" s="73">
        <v>6</v>
      </c>
      <c r="AU5" s="73">
        <v>13</v>
      </c>
      <c r="AV5" s="73">
        <v>20</v>
      </c>
      <c r="AW5" s="73">
        <v>27</v>
      </c>
      <c r="AX5" s="73">
        <v>3</v>
      </c>
      <c r="AY5" s="73">
        <v>10</v>
      </c>
      <c r="AZ5" s="73">
        <v>17</v>
      </c>
      <c r="BA5" s="73">
        <v>24</v>
      </c>
      <c r="BB5" s="73">
        <v>1</v>
      </c>
    </row>
    <row r="6" spans="1:54" ht="15.75" thickBot="1">
      <c r="A6" s="65"/>
      <c r="B6" s="74"/>
      <c r="C6" s="75">
        <v>1</v>
      </c>
      <c r="D6" s="75">
        <v>2</v>
      </c>
      <c r="E6" s="75">
        <v>3</v>
      </c>
      <c r="F6" s="75">
        <v>4</v>
      </c>
      <c r="G6" s="75">
        <v>5</v>
      </c>
      <c r="H6" s="75">
        <v>6</v>
      </c>
      <c r="I6" s="75">
        <v>7</v>
      </c>
      <c r="J6" s="75">
        <v>8</v>
      </c>
      <c r="K6" s="75">
        <v>9</v>
      </c>
      <c r="L6" s="75">
        <v>10</v>
      </c>
      <c r="M6" s="75">
        <v>11</v>
      </c>
      <c r="N6" s="75">
        <v>12</v>
      </c>
      <c r="O6" s="75">
        <v>13</v>
      </c>
      <c r="P6" s="75">
        <v>14</v>
      </c>
      <c r="Q6" s="75">
        <v>15</v>
      </c>
      <c r="R6" s="75">
        <v>16</v>
      </c>
      <c r="S6" s="75">
        <v>17</v>
      </c>
      <c r="T6" s="75">
        <v>18</v>
      </c>
      <c r="U6" s="75">
        <v>19</v>
      </c>
      <c r="V6" s="75">
        <v>20</v>
      </c>
      <c r="W6" s="75">
        <v>21</v>
      </c>
      <c r="X6" s="75">
        <v>22</v>
      </c>
      <c r="Y6" s="75">
        <v>23</v>
      </c>
      <c r="Z6" s="75">
        <v>24</v>
      </c>
      <c r="AA6" s="75">
        <v>25</v>
      </c>
      <c r="AB6" s="75">
        <v>26</v>
      </c>
      <c r="AC6" s="75">
        <v>27</v>
      </c>
      <c r="AD6" s="75">
        <v>28</v>
      </c>
      <c r="AE6" s="75">
        <v>29</v>
      </c>
      <c r="AF6" s="75">
        <v>30</v>
      </c>
      <c r="AG6" s="75">
        <v>31</v>
      </c>
      <c r="AH6" s="75">
        <v>32</v>
      </c>
      <c r="AI6" s="75">
        <v>33</v>
      </c>
      <c r="AJ6" s="75">
        <v>34</v>
      </c>
      <c r="AK6" s="75">
        <v>35</v>
      </c>
      <c r="AL6" s="75">
        <v>36</v>
      </c>
      <c r="AM6" s="75">
        <v>37</v>
      </c>
      <c r="AN6" s="75">
        <v>38</v>
      </c>
      <c r="AO6" s="75">
        <v>39</v>
      </c>
      <c r="AP6" s="75">
        <v>40</v>
      </c>
      <c r="AQ6" s="75">
        <v>41</v>
      </c>
      <c r="AR6" s="75">
        <v>42</v>
      </c>
      <c r="AS6" s="75">
        <v>43</v>
      </c>
      <c r="AT6" s="75">
        <v>44</v>
      </c>
      <c r="AU6" s="75">
        <v>45</v>
      </c>
      <c r="AV6" s="75">
        <v>46</v>
      </c>
      <c r="AW6" s="75">
        <v>47</v>
      </c>
      <c r="AX6" s="75">
        <v>48</v>
      </c>
      <c r="AY6" s="75">
        <v>49</v>
      </c>
      <c r="AZ6" s="75">
        <v>50</v>
      </c>
      <c r="BA6" s="75">
        <v>51</v>
      </c>
      <c r="BB6" s="75">
        <v>52</v>
      </c>
    </row>
    <row r="7" spans="1:54" ht="15.75" thickBot="1">
      <c r="A7" s="65"/>
      <c r="B7" s="199">
        <v>1</v>
      </c>
      <c r="C7" s="77"/>
      <c r="D7" s="77"/>
      <c r="E7" s="77"/>
      <c r="F7" s="77"/>
      <c r="G7" s="77"/>
      <c r="H7" s="77"/>
      <c r="I7" s="77"/>
      <c r="J7" s="77"/>
      <c r="K7" s="77"/>
      <c r="L7" s="77"/>
      <c r="M7" s="77"/>
      <c r="N7" s="77"/>
      <c r="O7" s="77"/>
      <c r="P7" s="77"/>
      <c r="Q7" s="77"/>
      <c r="R7" s="77"/>
      <c r="S7" s="78"/>
      <c r="T7" s="260" t="s">
        <v>132</v>
      </c>
      <c r="U7" s="260" t="s">
        <v>132</v>
      </c>
      <c r="V7" s="77"/>
      <c r="W7" s="77"/>
      <c r="X7" s="77"/>
      <c r="Y7" s="77"/>
      <c r="Z7" s="77"/>
      <c r="AA7" s="77"/>
      <c r="AB7" s="77"/>
      <c r="AC7" s="77"/>
      <c r="AD7" s="77"/>
      <c r="AE7" s="77"/>
      <c r="AF7" s="77"/>
      <c r="AG7" s="77"/>
      <c r="AH7" s="77"/>
      <c r="AI7" s="77"/>
      <c r="AJ7" s="77"/>
      <c r="AK7" s="77"/>
      <c r="AL7" s="77"/>
      <c r="AM7" s="77"/>
      <c r="AN7" s="77"/>
      <c r="AO7" s="77"/>
      <c r="AP7" s="77"/>
      <c r="AQ7" s="77"/>
      <c r="AR7" s="77"/>
      <c r="AS7" s="81"/>
      <c r="AT7" s="260" t="s">
        <v>132</v>
      </c>
      <c r="AU7" s="260" t="s">
        <v>132</v>
      </c>
      <c r="AV7" s="260" t="s">
        <v>132</v>
      </c>
      <c r="AW7" s="260" t="s">
        <v>132</v>
      </c>
      <c r="AX7" s="260" t="s">
        <v>132</v>
      </c>
      <c r="AY7" s="260" t="s">
        <v>132</v>
      </c>
      <c r="AZ7" s="260" t="s">
        <v>132</v>
      </c>
      <c r="BA7" s="260" t="s">
        <v>132</v>
      </c>
      <c r="BB7" s="260" t="s">
        <v>132</v>
      </c>
    </row>
    <row r="8" spans="1:54" ht="15.75" thickBot="1">
      <c r="A8" s="65"/>
      <c r="B8" s="200">
        <v>2</v>
      </c>
      <c r="C8" s="78"/>
      <c r="D8" s="78"/>
      <c r="E8" s="78"/>
      <c r="F8" s="78"/>
      <c r="G8" s="78"/>
      <c r="H8" s="79" t="s">
        <v>133</v>
      </c>
      <c r="I8" s="79" t="s">
        <v>133</v>
      </c>
      <c r="J8" s="79" t="s">
        <v>133</v>
      </c>
      <c r="K8" s="78"/>
      <c r="L8" s="78"/>
      <c r="M8" s="78"/>
      <c r="N8" s="78"/>
      <c r="O8" s="78"/>
      <c r="P8" s="78"/>
      <c r="Q8" s="78"/>
      <c r="R8" s="78"/>
      <c r="S8" s="78"/>
      <c r="T8" s="261" t="s">
        <v>132</v>
      </c>
      <c r="U8" s="261" t="s">
        <v>132</v>
      </c>
      <c r="V8" s="78"/>
      <c r="W8" s="78"/>
      <c r="X8" s="79" t="s">
        <v>133</v>
      </c>
      <c r="Y8" s="81"/>
      <c r="Z8" s="78"/>
      <c r="AA8" s="78"/>
      <c r="AB8" s="78"/>
      <c r="AC8" s="78"/>
      <c r="AD8" s="78"/>
      <c r="AE8" s="78"/>
      <c r="AF8" s="78"/>
      <c r="AG8" s="78"/>
      <c r="AH8" s="78"/>
      <c r="AI8" s="78"/>
      <c r="AJ8" s="78"/>
      <c r="AK8" s="78"/>
      <c r="AL8" s="78"/>
      <c r="AM8" s="77"/>
      <c r="AN8" s="77"/>
      <c r="AO8" s="81"/>
      <c r="AP8" s="81"/>
      <c r="AQ8" s="81"/>
      <c r="AR8" s="81"/>
      <c r="AS8" s="81"/>
      <c r="AT8" s="261" t="s">
        <v>132</v>
      </c>
      <c r="AU8" s="261" t="s">
        <v>132</v>
      </c>
      <c r="AV8" s="261" t="s">
        <v>132</v>
      </c>
      <c r="AW8" s="261" t="s">
        <v>132</v>
      </c>
      <c r="AX8" s="261" t="s">
        <v>132</v>
      </c>
      <c r="AY8" s="261" t="s">
        <v>132</v>
      </c>
      <c r="AZ8" s="261" t="s">
        <v>132</v>
      </c>
      <c r="BA8" s="261" t="s">
        <v>132</v>
      </c>
      <c r="BB8" s="261" t="s">
        <v>132</v>
      </c>
    </row>
    <row r="9" spans="1:54" ht="15.75" thickBot="1">
      <c r="A9" s="65"/>
      <c r="B9" s="199">
        <v>3</v>
      </c>
      <c r="C9" s="84"/>
      <c r="D9" s="77"/>
      <c r="E9" s="77"/>
      <c r="F9" s="77"/>
      <c r="G9" s="77"/>
      <c r="H9" s="79" t="s">
        <v>133</v>
      </c>
      <c r="I9" s="79" t="s">
        <v>133</v>
      </c>
      <c r="J9" s="79" t="s">
        <v>133</v>
      </c>
      <c r="K9" s="77"/>
      <c r="L9" s="81"/>
      <c r="M9" s="81"/>
      <c r="N9" s="81"/>
      <c r="O9" s="81"/>
      <c r="P9" s="81"/>
      <c r="Q9" s="81"/>
      <c r="R9" s="81"/>
      <c r="S9" s="78"/>
      <c r="T9" s="260" t="s">
        <v>132</v>
      </c>
      <c r="U9" s="260" t="s">
        <v>132</v>
      </c>
      <c r="V9" s="77"/>
      <c r="W9" s="77"/>
      <c r="X9" s="77"/>
      <c r="Y9" s="77"/>
      <c r="Z9" s="201" t="s">
        <v>133</v>
      </c>
      <c r="AA9" s="77"/>
      <c r="AB9" s="77"/>
      <c r="AC9" s="77"/>
      <c r="AD9" s="77"/>
      <c r="AE9" s="77"/>
      <c r="AF9" s="77"/>
      <c r="AG9" s="77"/>
      <c r="AH9" s="77"/>
      <c r="AI9" s="77"/>
      <c r="AJ9" s="77"/>
      <c r="AK9" s="77"/>
      <c r="AL9" s="77"/>
      <c r="AM9" s="77"/>
      <c r="AN9" s="81"/>
      <c r="AO9" s="80" t="s">
        <v>134</v>
      </c>
      <c r="AP9" s="80" t="s">
        <v>134</v>
      </c>
      <c r="AQ9" s="80" t="s">
        <v>134</v>
      </c>
      <c r="AR9" s="80" t="s">
        <v>134</v>
      </c>
      <c r="AS9" s="202" t="s">
        <v>134</v>
      </c>
      <c r="AT9" s="81"/>
      <c r="AU9" s="260" t="s">
        <v>132</v>
      </c>
      <c r="AV9" s="260" t="s">
        <v>132</v>
      </c>
      <c r="AW9" s="260" t="s">
        <v>132</v>
      </c>
      <c r="AX9" s="260" t="s">
        <v>132</v>
      </c>
      <c r="AY9" s="260" t="s">
        <v>132</v>
      </c>
      <c r="AZ9" s="260" t="s">
        <v>132</v>
      </c>
      <c r="BA9" s="260" t="s">
        <v>132</v>
      </c>
      <c r="BB9" s="260" t="s">
        <v>132</v>
      </c>
    </row>
    <row r="10" spans="1:54" ht="15.75" thickBot="1">
      <c r="A10" s="65"/>
      <c r="B10" s="199">
        <v>4</v>
      </c>
      <c r="C10" s="72"/>
      <c r="D10" s="76"/>
      <c r="E10" s="201" t="s">
        <v>133</v>
      </c>
      <c r="F10" s="201" t="s">
        <v>133</v>
      </c>
      <c r="G10" s="201" t="s">
        <v>133</v>
      </c>
      <c r="H10" s="201" t="s">
        <v>133</v>
      </c>
      <c r="I10" s="76"/>
      <c r="J10" s="76"/>
      <c r="K10" s="76"/>
      <c r="L10" s="76"/>
      <c r="M10" s="76"/>
      <c r="N10" s="76"/>
      <c r="O10" s="81"/>
      <c r="P10" s="202" t="s">
        <v>134</v>
      </c>
      <c r="Q10" s="202" t="s">
        <v>134</v>
      </c>
      <c r="R10" s="80" t="s">
        <v>134</v>
      </c>
      <c r="S10" s="81"/>
      <c r="T10" s="260" t="s">
        <v>132</v>
      </c>
      <c r="U10" s="260" t="s">
        <v>132</v>
      </c>
      <c r="V10" s="72"/>
      <c r="W10" s="76"/>
      <c r="X10" s="76"/>
      <c r="Y10" s="76"/>
      <c r="Z10" s="76"/>
      <c r="AA10" s="76"/>
      <c r="AB10" s="76"/>
      <c r="AC10" s="80" t="s">
        <v>134</v>
      </c>
      <c r="AD10" s="80" t="s">
        <v>134</v>
      </c>
      <c r="AE10" s="80" t="s">
        <v>134</v>
      </c>
      <c r="AF10" s="80" t="s">
        <v>134</v>
      </c>
      <c r="AG10" s="80" t="s">
        <v>134</v>
      </c>
      <c r="AH10" s="80" t="s">
        <v>134</v>
      </c>
      <c r="AI10" s="85"/>
      <c r="AJ10" s="86" t="s">
        <v>304</v>
      </c>
      <c r="AK10" s="86" t="s">
        <v>304</v>
      </c>
      <c r="AL10" s="86" t="s">
        <v>304</v>
      </c>
      <c r="AM10" s="86" t="s">
        <v>304</v>
      </c>
      <c r="AN10" s="262" t="s">
        <v>135</v>
      </c>
      <c r="AO10" s="263" t="s">
        <v>135</v>
      </c>
      <c r="AP10" s="264" t="s">
        <v>135</v>
      </c>
      <c r="AQ10" s="263" t="s">
        <v>135</v>
      </c>
      <c r="AR10" s="263" t="s">
        <v>305</v>
      </c>
      <c r="AS10" s="263" t="s">
        <v>305</v>
      </c>
      <c r="AT10" s="260"/>
      <c r="AU10" s="81"/>
      <c r="AV10" s="81"/>
      <c r="AW10" s="81"/>
      <c r="AX10" s="81"/>
      <c r="AY10" s="81"/>
      <c r="AZ10" s="81"/>
      <c r="BA10" s="81"/>
      <c r="BB10" s="81"/>
    </row>
    <row r="11" spans="1:54" ht="1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row>
    <row r="12" spans="1:54" ht="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row>
    <row r="13" spans="1:54" ht="15">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row>
    <row r="14" spans="1:54" ht="15">
      <c r="A14" s="65"/>
      <c r="B14" s="65"/>
      <c r="C14" s="65"/>
      <c r="D14" s="82" t="s">
        <v>136</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row>
    <row r="15" spans="1:54" ht="15.75" thickBot="1">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row>
    <row r="16" spans="1:54" ht="15.75" thickBot="1">
      <c r="A16" s="65"/>
      <c r="B16" s="65"/>
      <c r="C16" s="65"/>
      <c r="D16" s="366"/>
      <c r="E16" s="367"/>
      <c r="F16" s="65"/>
      <c r="G16" s="65" t="s">
        <v>137</v>
      </c>
      <c r="H16" s="65"/>
      <c r="I16" s="65"/>
      <c r="J16" s="65"/>
      <c r="K16" s="65"/>
      <c r="L16" s="65"/>
      <c r="M16" s="65"/>
      <c r="N16" s="65"/>
      <c r="O16" s="65"/>
      <c r="P16" s="65"/>
      <c r="Q16" s="65"/>
      <c r="R16" s="65"/>
      <c r="S16" s="65"/>
      <c r="T16" s="65"/>
      <c r="U16" s="65"/>
      <c r="V16" s="65"/>
      <c r="W16" s="65"/>
      <c r="X16" s="65"/>
      <c r="Y16" s="65"/>
      <c r="Z16" s="368"/>
      <c r="AA16" s="368"/>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row>
    <row r="17" spans="1:54" ht="15.75" thickBo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row>
    <row r="18" spans="1:54" ht="15.75" thickBot="1">
      <c r="A18" s="65"/>
      <c r="B18" s="65"/>
      <c r="C18" s="65"/>
      <c r="D18" s="369" t="s">
        <v>133</v>
      </c>
      <c r="E18" s="370"/>
      <c r="F18" s="65"/>
      <c r="G18" s="65" t="s">
        <v>138</v>
      </c>
      <c r="H18" s="65"/>
      <c r="I18" s="65"/>
      <c r="J18" s="65"/>
      <c r="K18" s="65"/>
      <c r="L18" s="65"/>
      <c r="M18" s="65"/>
      <c r="N18" s="65"/>
      <c r="O18" s="65"/>
      <c r="P18" s="65"/>
      <c r="Q18" s="65"/>
      <c r="R18" s="65"/>
      <c r="S18" s="65"/>
      <c r="T18" s="65"/>
      <c r="U18" s="65"/>
      <c r="V18" s="65"/>
      <c r="W18" s="65"/>
      <c r="X18" s="65"/>
      <c r="Y18" s="65"/>
      <c r="Z18" s="371" t="s">
        <v>306</v>
      </c>
      <c r="AA18" s="372"/>
      <c r="AB18" s="65"/>
      <c r="AC18" s="65" t="s">
        <v>139</v>
      </c>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row>
    <row r="19" spans="1:54" ht="15.75" thickBot="1">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row>
    <row r="20" spans="1:54" ht="15.75" thickBot="1">
      <c r="A20" s="65"/>
      <c r="B20" s="65"/>
      <c r="C20" s="65"/>
      <c r="D20" s="373" t="s">
        <v>134</v>
      </c>
      <c r="E20" s="374"/>
      <c r="F20" s="65"/>
      <c r="G20" s="65" t="s">
        <v>140</v>
      </c>
      <c r="H20" s="65"/>
      <c r="I20" s="65"/>
      <c r="J20" s="65"/>
      <c r="K20" s="65"/>
      <c r="L20" s="65"/>
      <c r="M20" s="65"/>
      <c r="N20" s="65"/>
      <c r="O20" s="65"/>
      <c r="P20" s="65"/>
      <c r="Q20" s="65"/>
      <c r="R20" s="65"/>
      <c r="S20" s="83"/>
      <c r="T20" s="65"/>
      <c r="U20" s="65"/>
      <c r="V20" s="65"/>
      <c r="W20" s="65"/>
      <c r="X20" s="65"/>
      <c r="Y20" s="65"/>
      <c r="Z20" s="375" t="s">
        <v>132</v>
      </c>
      <c r="AA20" s="376"/>
      <c r="AB20" s="65"/>
      <c r="AC20" s="65" t="s">
        <v>141</v>
      </c>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row>
    <row r="21" spans="1:54" ht="15.75" thickBo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row>
    <row r="22" spans="1:54" ht="15.75" thickBot="1">
      <c r="A22" s="65"/>
      <c r="B22" s="65"/>
      <c r="C22" s="65"/>
      <c r="D22" s="362" t="s">
        <v>304</v>
      </c>
      <c r="E22" s="363"/>
      <c r="F22" s="65"/>
      <c r="G22" s="65" t="s">
        <v>142</v>
      </c>
      <c r="H22" s="65"/>
      <c r="I22" s="65"/>
      <c r="J22" s="65"/>
      <c r="K22" s="65"/>
      <c r="L22" s="65"/>
      <c r="M22" s="65"/>
      <c r="N22" s="65"/>
      <c r="O22" s="65"/>
      <c r="P22" s="65"/>
      <c r="Q22" s="65"/>
      <c r="R22" s="65"/>
      <c r="S22" s="65"/>
      <c r="T22" s="65"/>
      <c r="U22" s="65"/>
      <c r="V22" s="65"/>
      <c r="W22" s="65"/>
      <c r="X22" s="65"/>
      <c r="Y22" s="65"/>
      <c r="Z22" s="364"/>
      <c r="AA22" s="3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row>
  </sheetData>
  <sheetProtection/>
  <mergeCells count="22">
    <mergeCell ref="D22:E22"/>
    <mergeCell ref="Z22:AA22"/>
    <mergeCell ref="D16:E16"/>
    <mergeCell ref="Z16:AA16"/>
    <mergeCell ref="D18:E18"/>
    <mergeCell ref="Z18:AA18"/>
    <mergeCell ref="D20:E20"/>
    <mergeCell ref="Z20:AA20"/>
    <mergeCell ref="A1:BB1"/>
    <mergeCell ref="B3:B5"/>
    <mergeCell ref="C3:F3"/>
    <mergeCell ref="H3:J3"/>
    <mergeCell ref="L3:O3"/>
    <mergeCell ref="P3:S3"/>
    <mergeCell ref="U3:W3"/>
    <mergeCell ref="Y3:AA3"/>
    <mergeCell ref="AC3:AF3"/>
    <mergeCell ref="AH3:AJ3"/>
    <mergeCell ref="AL3:AO3"/>
    <mergeCell ref="AP3:AS3"/>
    <mergeCell ref="AU3:AW3"/>
    <mergeCell ref="AY3:BB3"/>
  </mergeCells>
  <printOptions/>
  <pageMargins left="0.7" right="0.7" top="0.75" bottom="0.75" header="0.3" footer="0.3"/>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C77"/>
  <sheetViews>
    <sheetView view="pageBreakPreview" zoomScale="136" zoomScaleSheetLayoutView="136" zoomScalePageLayoutView="0" workbookViewId="0" topLeftCell="A40">
      <selection activeCell="B41" sqref="B41:C41"/>
    </sheetView>
  </sheetViews>
  <sheetFormatPr defaultColWidth="9.140625" defaultRowHeight="15"/>
  <cols>
    <col min="3" max="3" width="73.421875" style="0" customWidth="1"/>
  </cols>
  <sheetData>
    <row r="1" spans="1:3" ht="14.25">
      <c r="A1" s="377" t="s">
        <v>273</v>
      </c>
      <c r="B1" s="377"/>
      <c r="C1" s="377"/>
    </row>
    <row r="2" spans="1:3" ht="14.25">
      <c r="A2" s="377"/>
      <c r="B2" s="377"/>
      <c r="C2" s="377"/>
    </row>
    <row r="3" spans="1:3" ht="15">
      <c r="A3" s="65"/>
      <c r="B3" s="89"/>
      <c r="C3" s="90" t="s">
        <v>149</v>
      </c>
    </row>
    <row r="4" spans="1:3" ht="15.75" thickBot="1">
      <c r="A4" s="65"/>
      <c r="B4" s="89"/>
      <c r="C4" s="91" t="s">
        <v>150</v>
      </c>
    </row>
    <row r="5" spans="1:3" ht="15.75" thickBot="1">
      <c r="A5" s="65"/>
      <c r="B5" s="92">
        <v>1</v>
      </c>
      <c r="C5" s="93" t="s">
        <v>152</v>
      </c>
    </row>
    <row r="6" spans="1:3" ht="15.75" thickBot="1">
      <c r="A6" s="65"/>
      <c r="B6" s="94">
        <v>2</v>
      </c>
      <c r="C6" s="95" t="s">
        <v>153</v>
      </c>
    </row>
    <row r="7" spans="1:3" ht="15.75" thickBot="1">
      <c r="A7" s="65"/>
      <c r="B7" s="94">
        <v>3</v>
      </c>
      <c r="C7" s="95" t="s">
        <v>154</v>
      </c>
    </row>
    <row r="8" spans="1:3" ht="15.75" thickBot="1">
      <c r="A8" s="65"/>
      <c r="B8" s="94">
        <v>4</v>
      </c>
      <c r="C8" s="95" t="s">
        <v>155</v>
      </c>
    </row>
    <row r="9" spans="1:3" ht="15.75" thickBot="1">
      <c r="A9" s="65"/>
      <c r="B9" s="94">
        <v>5</v>
      </c>
      <c r="C9" s="95" t="s">
        <v>156</v>
      </c>
    </row>
    <row r="10" spans="1:3" ht="15.75" thickBot="1">
      <c r="A10" s="65"/>
      <c r="B10" s="94">
        <v>6</v>
      </c>
      <c r="C10" s="95" t="s">
        <v>157</v>
      </c>
    </row>
    <row r="11" spans="1:3" ht="15.75" thickBot="1">
      <c r="A11" s="65"/>
      <c r="B11" s="94">
        <v>7</v>
      </c>
      <c r="C11" s="95" t="s">
        <v>158</v>
      </c>
    </row>
    <row r="12" spans="1:3" ht="15.75" thickBot="1">
      <c r="A12" s="65"/>
      <c r="B12" s="94">
        <v>8</v>
      </c>
      <c r="C12" s="95" t="s">
        <v>274</v>
      </c>
    </row>
    <row r="13" spans="1:3" s="186" customFormat="1" ht="15.75" thickBot="1">
      <c r="A13" s="65"/>
      <c r="B13" s="94">
        <v>9</v>
      </c>
      <c r="C13" s="95" t="s">
        <v>275</v>
      </c>
    </row>
    <row r="14" spans="1:3" ht="15.75" thickBot="1">
      <c r="A14" s="65"/>
      <c r="B14" s="94">
        <v>10</v>
      </c>
      <c r="C14" s="95" t="s">
        <v>159</v>
      </c>
    </row>
    <row r="15" spans="1:3" s="186" customFormat="1" ht="15.75" thickBot="1">
      <c r="A15" s="65"/>
      <c r="B15" s="94">
        <v>11</v>
      </c>
      <c r="C15" s="95" t="s">
        <v>276</v>
      </c>
    </row>
    <row r="16" spans="1:3" s="186" customFormat="1" ht="15.75" thickBot="1">
      <c r="A16" s="65"/>
      <c r="B16" s="94">
        <v>12</v>
      </c>
      <c r="C16" s="95" t="s">
        <v>277</v>
      </c>
    </row>
    <row r="17" spans="1:3" s="186" customFormat="1" ht="15.75" thickBot="1">
      <c r="A17" s="65"/>
      <c r="B17" s="94">
        <v>13</v>
      </c>
      <c r="C17" s="95" t="s">
        <v>278</v>
      </c>
    </row>
    <row r="18" spans="1:3" s="186" customFormat="1" ht="15.75" thickBot="1">
      <c r="A18" s="65"/>
      <c r="B18" s="94">
        <v>14</v>
      </c>
      <c r="C18" s="95" t="s">
        <v>279</v>
      </c>
    </row>
    <row r="19" spans="1:3" s="186" customFormat="1" ht="15.75" thickBot="1">
      <c r="A19" s="65"/>
      <c r="B19" s="94">
        <v>15</v>
      </c>
      <c r="C19" s="95" t="s">
        <v>280</v>
      </c>
    </row>
    <row r="20" spans="1:3" ht="15.75" thickBot="1">
      <c r="A20" s="65"/>
      <c r="B20" s="94">
        <v>16</v>
      </c>
      <c r="C20" s="95" t="s">
        <v>281</v>
      </c>
    </row>
    <row r="21" spans="1:3" ht="15.75" thickBot="1">
      <c r="A21" s="65"/>
      <c r="B21" s="94">
        <v>17</v>
      </c>
      <c r="C21" s="95" t="s">
        <v>160</v>
      </c>
    </row>
    <row r="22" spans="1:3" ht="16.5" customHeight="1" thickBot="1">
      <c r="A22" s="65"/>
      <c r="B22" s="96"/>
      <c r="C22" s="97" t="s">
        <v>161</v>
      </c>
    </row>
    <row r="23" spans="1:3" ht="15.75" thickBot="1">
      <c r="A23" s="65"/>
      <c r="B23" s="94">
        <v>1</v>
      </c>
      <c r="C23" s="95" t="s">
        <v>282</v>
      </c>
    </row>
    <row r="24" spans="1:3" ht="15.75" thickBot="1">
      <c r="A24" s="65"/>
      <c r="B24" s="94">
        <v>2</v>
      </c>
      <c r="C24" s="95" t="s">
        <v>283</v>
      </c>
    </row>
    <row r="25" spans="1:3" ht="15.75" thickBot="1">
      <c r="A25" s="65"/>
      <c r="B25" s="94">
        <v>3</v>
      </c>
      <c r="C25" s="95" t="s">
        <v>284</v>
      </c>
    </row>
    <row r="26" spans="1:3" s="186" customFormat="1" ht="15.75" thickBot="1">
      <c r="A26" s="65"/>
      <c r="B26" s="94">
        <v>4</v>
      </c>
      <c r="C26" s="95" t="s">
        <v>285</v>
      </c>
    </row>
    <row r="27" spans="1:3" s="186" customFormat="1" ht="15.75" thickBot="1">
      <c r="A27" s="65"/>
      <c r="B27" s="94">
        <v>5</v>
      </c>
      <c r="C27" s="95" t="s">
        <v>286</v>
      </c>
    </row>
    <row r="28" spans="1:3" s="186" customFormat="1" ht="15.75" thickBot="1">
      <c r="A28" s="65"/>
      <c r="B28" s="94">
        <v>6</v>
      </c>
      <c r="C28" s="95" t="s">
        <v>287</v>
      </c>
    </row>
    <row r="29" spans="1:3" s="186" customFormat="1" ht="15.75" thickBot="1">
      <c r="A29" s="65"/>
      <c r="B29" s="94">
        <v>7</v>
      </c>
      <c r="C29" s="95" t="s">
        <v>288</v>
      </c>
    </row>
    <row r="30" spans="1:3" s="186" customFormat="1" ht="15.75" thickBot="1">
      <c r="A30" s="65"/>
      <c r="B30" s="94">
        <v>8</v>
      </c>
      <c r="C30" s="95" t="s">
        <v>289</v>
      </c>
    </row>
    <row r="31" spans="1:3" s="186" customFormat="1" ht="15.75" thickBot="1">
      <c r="A31" s="65"/>
      <c r="B31" s="94">
        <v>9</v>
      </c>
      <c r="C31" s="95" t="s">
        <v>290</v>
      </c>
    </row>
    <row r="32" spans="1:3" s="186" customFormat="1" ht="15.75" thickBot="1">
      <c r="A32" s="65"/>
      <c r="B32" s="94">
        <v>10</v>
      </c>
      <c r="C32" s="95" t="s">
        <v>291</v>
      </c>
    </row>
    <row r="33" spans="1:3" ht="15.75" thickBot="1">
      <c r="A33" s="65"/>
      <c r="B33" s="378" t="s">
        <v>162</v>
      </c>
      <c r="C33" s="379"/>
    </row>
    <row r="34" spans="1:3" ht="15.75" thickBot="1">
      <c r="A34" s="65"/>
      <c r="B34" s="94">
        <v>1</v>
      </c>
      <c r="C34" s="95" t="s">
        <v>163</v>
      </c>
    </row>
    <row r="35" spans="1:3" s="186" customFormat="1" ht="15.75" thickBot="1">
      <c r="A35" s="65"/>
      <c r="B35" s="94">
        <v>2</v>
      </c>
      <c r="C35" s="95" t="s">
        <v>292</v>
      </c>
    </row>
    <row r="36" spans="1:3" s="186" customFormat="1" ht="15.75" thickBot="1">
      <c r="A36" s="65"/>
      <c r="B36" s="94">
        <v>2</v>
      </c>
      <c r="C36" s="95" t="s">
        <v>293</v>
      </c>
    </row>
    <row r="37" spans="1:3" s="186" customFormat="1" ht="15.75" thickBot="1">
      <c r="A37" s="65"/>
      <c r="B37" s="378" t="s">
        <v>294</v>
      </c>
      <c r="C37" s="381"/>
    </row>
    <row r="38" spans="1:3" ht="47.25" thickBot="1">
      <c r="A38" s="65"/>
      <c r="B38" s="94">
        <v>1</v>
      </c>
      <c r="C38" s="95" t="s">
        <v>295</v>
      </c>
    </row>
    <row r="39" spans="1:3" s="186" customFormat="1" ht="15.75" thickBot="1">
      <c r="A39" s="65"/>
      <c r="B39" s="203"/>
      <c r="C39" s="205" t="s">
        <v>164</v>
      </c>
    </row>
    <row r="40" spans="1:3" ht="15.75" thickBot="1">
      <c r="A40" s="65"/>
      <c r="B40" s="204"/>
      <c r="C40" s="206" t="s">
        <v>296</v>
      </c>
    </row>
    <row r="41" spans="1:3" ht="15.75" thickBot="1">
      <c r="A41" s="65"/>
      <c r="B41" s="378" t="s">
        <v>165</v>
      </c>
      <c r="C41" s="380"/>
    </row>
    <row r="42" spans="1:3" ht="15.75" thickBot="1">
      <c r="A42" s="65"/>
      <c r="B42" s="92">
        <v>1</v>
      </c>
      <c r="C42" s="93" t="s">
        <v>166</v>
      </c>
    </row>
    <row r="43" spans="1:3" ht="15.75" thickBot="1">
      <c r="A43" s="65"/>
      <c r="B43" s="94">
        <v>2</v>
      </c>
      <c r="C43" s="95" t="s">
        <v>151</v>
      </c>
    </row>
    <row r="44" spans="1:3" ht="15">
      <c r="A44" s="65"/>
      <c r="B44" s="98"/>
      <c r="C44" s="99"/>
    </row>
    <row r="45" spans="1:3" ht="15">
      <c r="A45" s="65"/>
      <c r="B45" s="98"/>
      <c r="C45" s="99"/>
    </row>
    <row r="46" spans="1:3" ht="15">
      <c r="A46" s="65"/>
      <c r="B46" s="98"/>
      <c r="C46" s="99"/>
    </row>
    <row r="47" spans="1:3" ht="15">
      <c r="A47" s="65"/>
      <c r="B47" s="98"/>
      <c r="C47" s="99"/>
    </row>
    <row r="48" spans="1:3" ht="15">
      <c r="A48" s="65"/>
      <c r="B48" s="98"/>
      <c r="C48" s="99"/>
    </row>
    <row r="49" spans="1:3" ht="15">
      <c r="A49" s="65"/>
      <c r="B49" s="98"/>
      <c r="C49" s="99"/>
    </row>
    <row r="50" spans="1:3" ht="15">
      <c r="A50" s="65"/>
      <c r="B50" s="98"/>
      <c r="C50" s="99"/>
    </row>
    <row r="51" spans="1:3" ht="15">
      <c r="A51" s="65"/>
      <c r="B51" s="98"/>
      <c r="C51" s="99"/>
    </row>
    <row r="52" spans="1:3" ht="15">
      <c r="A52" s="65"/>
      <c r="B52" s="98"/>
      <c r="C52" s="99"/>
    </row>
    <row r="53" spans="1:3" ht="15">
      <c r="A53" s="65"/>
      <c r="B53" s="98"/>
      <c r="C53" s="99"/>
    </row>
    <row r="54" spans="1:3" ht="15">
      <c r="A54" s="65"/>
      <c r="B54" s="98"/>
      <c r="C54" s="99"/>
    </row>
    <row r="55" spans="1:3" ht="15">
      <c r="A55" s="65"/>
      <c r="B55" s="98"/>
      <c r="C55" s="99"/>
    </row>
    <row r="56" spans="1:3" ht="15">
      <c r="A56" s="65"/>
      <c r="B56" s="98"/>
      <c r="C56" s="99"/>
    </row>
    <row r="57" spans="1:3" ht="15">
      <c r="A57" s="65"/>
      <c r="B57" s="98"/>
      <c r="C57" s="100"/>
    </row>
    <row r="58" spans="1:3" ht="15">
      <c r="A58" s="65"/>
      <c r="B58" s="98"/>
      <c r="C58" s="99"/>
    </row>
    <row r="59" spans="1:3" ht="15">
      <c r="A59" s="65"/>
      <c r="B59" s="98"/>
      <c r="C59" s="99"/>
    </row>
    <row r="60" spans="1:3" ht="15">
      <c r="A60" s="65"/>
      <c r="B60" s="98"/>
      <c r="C60" s="99"/>
    </row>
    <row r="61" spans="1:3" ht="15">
      <c r="A61" s="65"/>
      <c r="B61" s="98"/>
      <c r="C61" s="99"/>
    </row>
    <row r="62" spans="1:3" ht="15">
      <c r="A62" s="65"/>
      <c r="B62" s="98"/>
      <c r="C62" s="99"/>
    </row>
    <row r="63" spans="1:3" ht="15">
      <c r="A63" s="65"/>
      <c r="B63" s="98"/>
      <c r="C63" s="99"/>
    </row>
    <row r="64" spans="1:3" ht="15">
      <c r="A64" s="65"/>
      <c r="B64" s="98"/>
      <c r="C64" s="100"/>
    </row>
    <row r="65" spans="1:3" ht="15">
      <c r="A65" s="65"/>
      <c r="B65" s="98"/>
      <c r="C65" s="99"/>
    </row>
    <row r="66" spans="1:3" ht="15">
      <c r="A66" s="65"/>
      <c r="B66" s="98"/>
      <c r="C66" s="99"/>
    </row>
    <row r="67" spans="1:3" ht="15">
      <c r="A67" s="65"/>
      <c r="B67" s="98"/>
      <c r="C67" s="99"/>
    </row>
    <row r="68" spans="1:3" ht="15">
      <c r="A68" s="65"/>
      <c r="B68" s="98"/>
      <c r="C68" s="99"/>
    </row>
    <row r="69" spans="1:3" ht="15">
      <c r="A69" s="65"/>
      <c r="B69" s="98"/>
      <c r="C69" s="101"/>
    </row>
    <row r="70" spans="1:3" ht="15">
      <c r="A70" s="65"/>
      <c r="B70" s="98"/>
      <c r="C70" s="102"/>
    </row>
    <row r="71" spans="1:3" ht="15">
      <c r="A71" s="65"/>
      <c r="B71" s="98"/>
      <c r="C71" s="102"/>
    </row>
    <row r="72" spans="1:3" ht="15">
      <c r="A72" s="65"/>
      <c r="B72" s="98"/>
      <c r="C72" s="102"/>
    </row>
    <row r="73" spans="1:3" ht="15">
      <c r="A73" s="65"/>
      <c r="B73" s="98"/>
      <c r="C73" s="99"/>
    </row>
    <row r="74" spans="1:3" ht="15">
      <c r="A74" s="65"/>
      <c r="B74" s="98"/>
      <c r="C74" s="101"/>
    </row>
    <row r="75" spans="1:3" ht="15">
      <c r="A75" s="65"/>
      <c r="B75" s="98"/>
      <c r="C75" s="102"/>
    </row>
    <row r="76" spans="1:3" ht="15">
      <c r="A76" s="65"/>
      <c r="B76" s="98"/>
      <c r="C76" s="102"/>
    </row>
    <row r="77" spans="2:3" ht="14.25">
      <c r="B77" s="103"/>
      <c r="C77" s="103"/>
    </row>
  </sheetData>
  <sheetProtection/>
  <mergeCells count="4">
    <mergeCell ref="A1:C2"/>
    <mergeCell ref="B33:C33"/>
    <mergeCell ref="B41:C41"/>
    <mergeCell ref="B37:C3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34"/>
  <sheetViews>
    <sheetView zoomScalePageLayoutView="0" workbookViewId="0" topLeftCell="A22">
      <selection activeCell="A21" sqref="A21:P21"/>
    </sheetView>
  </sheetViews>
  <sheetFormatPr defaultColWidth="9.140625" defaultRowHeight="15"/>
  <cols>
    <col min="1" max="4" width="9.140625" style="88" customWidth="1"/>
    <col min="5" max="6" width="9.140625" style="148" customWidth="1"/>
    <col min="7" max="16" width="9.140625" style="88" customWidth="1"/>
  </cols>
  <sheetData>
    <row r="1" spans="1:6" ht="15.75" customHeight="1">
      <c r="A1" s="382" t="s">
        <v>297</v>
      </c>
      <c r="B1" s="382"/>
      <c r="C1" s="382"/>
      <c r="D1" s="382"/>
      <c r="E1" s="150"/>
      <c r="F1" s="150"/>
    </row>
    <row r="2" spans="1:7" ht="15.75" customHeight="1">
      <c r="A2" s="383" t="s">
        <v>167</v>
      </c>
      <c r="B2" s="383"/>
      <c r="C2" s="383"/>
      <c r="D2" s="383"/>
      <c r="E2" s="383"/>
      <c r="F2" s="383"/>
      <c r="G2" s="383"/>
    </row>
    <row r="3" spans="1:11" ht="15.75" customHeight="1">
      <c r="A3" s="383" t="s">
        <v>168</v>
      </c>
      <c r="B3" s="383"/>
      <c r="C3" s="383"/>
      <c r="D3" s="383"/>
      <c r="E3" s="383"/>
      <c r="F3" s="383"/>
      <c r="G3" s="383"/>
      <c r="H3" s="383"/>
      <c r="I3" s="383"/>
      <c r="J3" s="383"/>
      <c r="K3" s="383"/>
    </row>
    <row r="4" spans="1:16" ht="30" customHeight="1">
      <c r="A4" s="384" t="s">
        <v>169</v>
      </c>
      <c r="B4" s="384"/>
      <c r="C4" s="384"/>
      <c r="D4" s="384"/>
      <c r="E4" s="384"/>
      <c r="F4" s="384"/>
      <c r="G4" s="384"/>
      <c r="H4" s="384"/>
      <c r="I4" s="384"/>
      <c r="J4" s="384"/>
      <c r="K4" s="384"/>
      <c r="L4" s="384"/>
      <c r="M4" s="384"/>
      <c r="N4" s="384"/>
      <c r="O4" s="384"/>
      <c r="P4" s="384"/>
    </row>
    <row r="5" spans="1:16" ht="31.5" customHeight="1">
      <c r="A5" s="385" t="s">
        <v>170</v>
      </c>
      <c r="B5" s="385"/>
      <c r="C5" s="385"/>
      <c r="D5" s="385"/>
      <c r="E5" s="385"/>
      <c r="F5" s="385"/>
      <c r="G5" s="385"/>
      <c r="H5" s="385"/>
      <c r="I5" s="385"/>
      <c r="J5" s="385"/>
      <c r="K5" s="385"/>
      <c r="L5" s="385"/>
      <c r="M5" s="385"/>
      <c r="N5" s="385"/>
      <c r="O5" s="385"/>
      <c r="P5" s="385"/>
    </row>
    <row r="6" spans="1:16" ht="33" customHeight="1">
      <c r="A6" s="327" t="s">
        <v>175</v>
      </c>
      <c r="B6" s="386"/>
      <c r="C6" s="386"/>
      <c r="D6" s="386"/>
      <c r="E6" s="386"/>
      <c r="F6" s="386"/>
      <c r="G6" s="386"/>
      <c r="H6" s="386"/>
      <c r="I6" s="386"/>
      <c r="J6" s="386"/>
      <c r="K6" s="386"/>
      <c r="L6" s="386"/>
      <c r="M6" s="386"/>
      <c r="N6" s="386"/>
      <c r="O6" s="386"/>
      <c r="P6" s="386"/>
    </row>
    <row r="7" spans="1:16" s="2" customFormat="1" ht="67.5" customHeight="1">
      <c r="A7" s="327" t="s">
        <v>176</v>
      </c>
      <c r="B7" s="327"/>
      <c r="C7" s="327"/>
      <c r="D7" s="327"/>
      <c r="E7" s="327"/>
      <c r="F7" s="327"/>
      <c r="G7" s="327"/>
      <c r="H7" s="327"/>
      <c r="I7" s="327"/>
      <c r="J7" s="327"/>
      <c r="K7" s="327"/>
      <c r="L7" s="327"/>
      <c r="M7" s="327"/>
      <c r="N7" s="327"/>
      <c r="O7" s="327"/>
      <c r="P7" s="327"/>
    </row>
    <row r="8" spans="1:16" ht="30" customHeight="1">
      <c r="A8" s="387" t="s">
        <v>171</v>
      </c>
      <c r="B8" s="387"/>
      <c r="C8" s="387"/>
      <c r="D8" s="387"/>
      <c r="E8" s="387"/>
      <c r="F8" s="387"/>
      <c r="G8" s="387"/>
      <c r="H8" s="387"/>
      <c r="I8" s="387"/>
      <c r="J8" s="387"/>
      <c r="K8" s="387"/>
      <c r="L8" s="387"/>
      <c r="M8" s="387"/>
      <c r="N8" s="387"/>
      <c r="O8" s="387"/>
      <c r="P8" s="387"/>
    </row>
    <row r="9" spans="1:16" ht="33.75" customHeight="1">
      <c r="A9" s="388" t="s">
        <v>172</v>
      </c>
      <c r="B9" s="388"/>
      <c r="C9" s="388"/>
      <c r="D9" s="388"/>
      <c r="E9" s="388"/>
      <c r="F9" s="388"/>
      <c r="G9" s="388"/>
      <c r="H9" s="388"/>
      <c r="I9" s="388"/>
      <c r="J9" s="388"/>
      <c r="K9" s="388"/>
      <c r="L9" s="388"/>
      <c r="M9" s="388"/>
      <c r="N9" s="388"/>
      <c r="O9" s="388"/>
      <c r="P9" s="388"/>
    </row>
    <row r="10" spans="1:16" ht="28.5" customHeight="1">
      <c r="A10" s="388" t="s">
        <v>173</v>
      </c>
      <c r="B10" s="388"/>
      <c r="C10" s="388"/>
      <c r="D10" s="388"/>
      <c r="E10" s="388"/>
      <c r="F10" s="388"/>
      <c r="G10" s="388"/>
      <c r="H10" s="388"/>
      <c r="I10" s="388"/>
      <c r="J10" s="388"/>
      <c r="K10" s="388"/>
      <c r="L10" s="388"/>
      <c r="M10" s="388"/>
      <c r="N10" s="388"/>
      <c r="O10" s="388"/>
      <c r="P10" s="388"/>
    </row>
    <row r="11" spans="1:16" ht="54" customHeight="1">
      <c r="A11" s="387" t="s">
        <v>298</v>
      </c>
      <c r="B11" s="387"/>
      <c r="C11" s="387"/>
      <c r="D11" s="387"/>
      <c r="E11" s="387"/>
      <c r="F11" s="387"/>
      <c r="G11" s="387"/>
      <c r="H11" s="387"/>
      <c r="I11" s="387"/>
      <c r="J11" s="387"/>
      <c r="K11" s="387"/>
      <c r="L11" s="387"/>
      <c r="M11" s="387"/>
      <c r="N11" s="387"/>
      <c r="O11" s="387"/>
      <c r="P11" s="387"/>
    </row>
    <row r="12" spans="1:16" ht="36" customHeight="1">
      <c r="A12" s="387" t="s">
        <v>174</v>
      </c>
      <c r="B12" s="389"/>
      <c r="C12" s="389"/>
      <c r="D12" s="389"/>
      <c r="E12" s="389"/>
      <c r="F12" s="389"/>
      <c r="G12" s="389"/>
      <c r="H12" s="389"/>
      <c r="I12" s="389"/>
      <c r="J12" s="389"/>
      <c r="K12" s="389"/>
      <c r="L12" s="389"/>
      <c r="M12" s="389"/>
      <c r="N12" s="389"/>
      <c r="O12" s="389"/>
      <c r="P12" s="389"/>
    </row>
    <row r="13" spans="1:16" ht="30" customHeight="1">
      <c r="A13" s="388" t="s">
        <v>177</v>
      </c>
      <c r="B13" s="388"/>
      <c r="C13" s="388"/>
      <c r="D13" s="388"/>
      <c r="E13" s="388"/>
      <c r="F13" s="388"/>
      <c r="G13" s="388"/>
      <c r="H13" s="388"/>
      <c r="I13" s="388"/>
      <c r="J13" s="388"/>
      <c r="K13" s="388"/>
      <c r="L13" s="388"/>
      <c r="M13" s="388"/>
      <c r="N13" s="388"/>
      <c r="O13" s="388"/>
      <c r="P13" s="388"/>
    </row>
    <row r="14" spans="1:16" ht="15.75" customHeight="1">
      <c r="A14" s="388" t="s">
        <v>178</v>
      </c>
      <c r="B14" s="388"/>
      <c r="C14" s="388"/>
      <c r="D14" s="388"/>
      <c r="E14" s="388"/>
      <c r="F14" s="388"/>
      <c r="G14" s="388"/>
      <c r="H14" s="388"/>
      <c r="I14" s="388"/>
      <c r="J14" s="388"/>
      <c r="K14" s="388"/>
      <c r="L14" s="388"/>
      <c r="M14" s="388"/>
      <c r="N14" s="388"/>
      <c r="O14" s="388"/>
      <c r="P14" s="388"/>
    </row>
    <row r="15" spans="1:16" ht="15.75" customHeight="1">
      <c r="A15" s="388"/>
      <c r="B15" s="388"/>
      <c r="C15" s="388"/>
      <c r="D15" s="388"/>
      <c r="E15" s="388"/>
      <c r="F15" s="388"/>
      <c r="G15" s="388"/>
      <c r="H15" s="388"/>
      <c r="I15" s="388"/>
      <c r="J15" s="388"/>
      <c r="K15" s="388"/>
      <c r="L15" s="388"/>
      <c r="M15" s="388"/>
      <c r="N15" s="388"/>
      <c r="O15" s="388"/>
      <c r="P15" s="388"/>
    </row>
    <row r="16" spans="1:16" ht="45.75" customHeight="1">
      <c r="A16" s="388" t="s">
        <v>190</v>
      </c>
      <c r="B16" s="388"/>
      <c r="C16" s="388"/>
      <c r="D16" s="388"/>
      <c r="E16" s="388"/>
      <c r="F16" s="388"/>
      <c r="G16" s="388"/>
      <c r="H16" s="388"/>
      <c r="I16" s="388"/>
      <c r="J16" s="388"/>
      <c r="K16" s="388"/>
      <c r="L16" s="388"/>
      <c r="M16" s="388"/>
      <c r="N16" s="388"/>
      <c r="O16" s="388"/>
      <c r="P16" s="388"/>
    </row>
    <row r="17" spans="1:16" ht="18" customHeight="1">
      <c r="A17" s="388" t="s">
        <v>191</v>
      </c>
      <c r="B17" s="388"/>
      <c r="C17" s="388"/>
      <c r="D17" s="388"/>
      <c r="E17" s="388"/>
      <c r="F17" s="388"/>
      <c r="G17" s="388"/>
      <c r="H17" s="388"/>
      <c r="I17" s="388"/>
      <c r="J17" s="388"/>
      <c r="K17" s="388"/>
      <c r="L17" s="388"/>
      <c r="M17" s="388"/>
      <c r="N17" s="388"/>
      <c r="O17" s="388"/>
      <c r="P17" s="388"/>
    </row>
    <row r="18" spans="1:16" s="149" customFormat="1" ht="91.5" customHeight="1">
      <c r="A18" s="388" t="s">
        <v>192</v>
      </c>
      <c r="B18" s="388"/>
      <c r="C18" s="388"/>
      <c r="D18" s="388"/>
      <c r="E18" s="388"/>
      <c r="F18" s="388"/>
      <c r="G18" s="388"/>
      <c r="H18" s="388"/>
      <c r="I18" s="388"/>
      <c r="J18" s="388"/>
      <c r="K18" s="388"/>
      <c r="L18" s="388"/>
      <c r="M18" s="388"/>
      <c r="N18" s="388"/>
      <c r="O18" s="388"/>
      <c r="P18" s="388"/>
    </row>
    <row r="19" spans="1:16" s="149" customFormat="1" ht="16.5" customHeight="1">
      <c r="A19" s="388" t="s">
        <v>193</v>
      </c>
      <c r="B19" s="388"/>
      <c r="C19" s="388"/>
      <c r="D19" s="388"/>
      <c r="E19" s="388"/>
      <c r="F19" s="388"/>
      <c r="G19" s="388"/>
      <c r="H19" s="388"/>
      <c r="I19" s="388"/>
      <c r="J19" s="388"/>
      <c r="K19" s="388"/>
      <c r="L19" s="388"/>
      <c r="M19" s="388"/>
      <c r="N19" s="388"/>
      <c r="O19" s="388"/>
      <c r="P19" s="388"/>
    </row>
    <row r="20" spans="1:16" ht="148.5" customHeight="1">
      <c r="A20" s="388" t="s">
        <v>194</v>
      </c>
      <c r="B20" s="388"/>
      <c r="C20" s="388"/>
      <c r="D20" s="388"/>
      <c r="E20" s="388"/>
      <c r="F20" s="388"/>
      <c r="G20" s="388"/>
      <c r="H20" s="388"/>
      <c r="I20" s="388"/>
      <c r="J20" s="388"/>
      <c r="K20" s="388"/>
      <c r="L20" s="388"/>
      <c r="M20" s="388"/>
      <c r="N20" s="388"/>
      <c r="O20" s="388"/>
      <c r="P20" s="388"/>
    </row>
    <row r="21" spans="1:16" ht="14.25" customHeight="1">
      <c r="A21" s="388" t="s">
        <v>195</v>
      </c>
      <c r="B21" s="388"/>
      <c r="C21" s="388"/>
      <c r="D21" s="388"/>
      <c r="E21" s="388"/>
      <c r="F21" s="388"/>
      <c r="G21" s="388"/>
      <c r="H21" s="388"/>
      <c r="I21" s="388"/>
      <c r="J21" s="388"/>
      <c r="K21" s="388"/>
      <c r="L21" s="388"/>
      <c r="M21" s="388"/>
      <c r="N21" s="388"/>
      <c r="O21" s="388"/>
      <c r="P21" s="388"/>
    </row>
    <row r="22" spans="1:16" ht="32.25" customHeight="1">
      <c r="A22" s="388" t="s">
        <v>310</v>
      </c>
      <c r="B22" s="388"/>
      <c r="C22" s="388"/>
      <c r="D22" s="388"/>
      <c r="E22" s="388"/>
      <c r="F22" s="388"/>
      <c r="G22" s="388"/>
      <c r="H22" s="388"/>
      <c r="I22" s="388"/>
      <c r="J22" s="388"/>
      <c r="K22" s="388"/>
      <c r="L22" s="388"/>
      <c r="M22" s="388"/>
      <c r="N22" s="388"/>
      <c r="O22" s="388"/>
      <c r="P22" s="388"/>
    </row>
    <row r="23" spans="1:16" ht="62.25" customHeight="1">
      <c r="A23" s="387" t="s">
        <v>196</v>
      </c>
      <c r="B23" s="387"/>
      <c r="C23" s="387"/>
      <c r="D23" s="387"/>
      <c r="E23" s="387"/>
      <c r="F23" s="387"/>
      <c r="G23" s="387"/>
      <c r="H23" s="387"/>
      <c r="I23" s="387"/>
      <c r="J23" s="387"/>
      <c r="K23" s="387"/>
      <c r="L23" s="387"/>
      <c r="M23" s="387"/>
      <c r="N23" s="387"/>
      <c r="O23" s="387"/>
      <c r="P23" s="387"/>
    </row>
    <row r="24" spans="1:16" ht="48" customHeight="1">
      <c r="A24" s="387" t="s">
        <v>311</v>
      </c>
      <c r="B24" s="387"/>
      <c r="C24" s="387"/>
      <c r="D24" s="387"/>
      <c r="E24" s="387"/>
      <c r="F24" s="387"/>
      <c r="G24" s="387"/>
      <c r="H24" s="387"/>
      <c r="I24" s="387"/>
      <c r="J24" s="387"/>
      <c r="K24" s="387"/>
      <c r="L24" s="387"/>
      <c r="M24" s="387"/>
      <c r="N24" s="387"/>
      <c r="O24" s="387"/>
      <c r="P24" s="387"/>
    </row>
    <row r="25" spans="1:16" ht="80.25" customHeight="1">
      <c r="A25" s="387" t="s">
        <v>308</v>
      </c>
      <c r="B25" s="387"/>
      <c r="C25" s="387"/>
      <c r="D25" s="387"/>
      <c r="E25" s="387"/>
      <c r="F25" s="387"/>
      <c r="G25" s="387"/>
      <c r="H25" s="387"/>
      <c r="I25" s="387"/>
      <c r="J25" s="387"/>
      <c r="K25" s="387"/>
      <c r="L25" s="387"/>
      <c r="M25" s="387"/>
      <c r="N25" s="387"/>
      <c r="O25" s="387"/>
      <c r="P25" s="387"/>
    </row>
    <row r="26" spans="1:16" ht="53.25" customHeight="1">
      <c r="A26" s="387" t="s">
        <v>309</v>
      </c>
      <c r="B26" s="387"/>
      <c r="C26" s="387"/>
      <c r="D26" s="387"/>
      <c r="E26" s="387"/>
      <c r="F26" s="387"/>
      <c r="G26" s="387"/>
      <c r="H26" s="387"/>
      <c r="I26" s="387"/>
      <c r="J26" s="387"/>
      <c r="K26" s="387"/>
      <c r="L26" s="387"/>
      <c r="M26" s="387"/>
      <c r="N26" s="387"/>
      <c r="O26" s="387"/>
      <c r="P26" s="387"/>
    </row>
    <row r="27" spans="1:16" ht="78.75" customHeight="1">
      <c r="A27" s="388" t="s">
        <v>198</v>
      </c>
      <c r="B27" s="388"/>
      <c r="C27" s="388"/>
      <c r="D27" s="388"/>
      <c r="E27" s="388"/>
      <c r="F27" s="388"/>
      <c r="G27" s="388"/>
      <c r="H27" s="388"/>
      <c r="I27" s="388"/>
      <c r="J27" s="388"/>
      <c r="K27" s="388"/>
      <c r="L27" s="388"/>
      <c r="M27" s="388"/>
      <c r="N27" s="388"/>
      <c r="O27" s="388"/>
      <c r="P27" s="388"/>
    </row>
    <row r="28" spans="1:16" ht="45" customHeight="1">
      <c r="A28" s="388" t="s">
        <v>197</v>
      </c>
      <c r="B28" s="388"/>
      <c r="C28" s="388"/>
      <c r="D28" s="388"/>
      <c r="E28" s="388"/>
      <c r="F28" s="388"/>
      <c r="G28" s="388"/>
      <c r="H28" s="388"/>
      <c r="I28" s="388"/>
      <c r="J28" s="388"/>
      <c r="K28" s="388"/>
      <c r="L28" s="388"/>
      <c r="M28" s="388"/>
      <c r="N28" s="388"/>
      <c r="O28" s="388"/>
      <c r="P28" s="388"/>
    </row>
    <row r="29" spans="1:16" ht="15">
      <c r="A29" s="388"/>
      <c r="B29" s="388"/>
      <c r="C29" s="388"/>
      <c r="D29" s="388"/>
      <c r="E29" s="388"/>
      <c r="F29" s="388"/>
      <c r="G29" s="388"/>
      <c r="H29" s="388"/>
      <c r="I29" s="388"/>
      <c r="J29" s="388"/>
      <c r="K29" s="388"/>
      <c r="L29" s="388"/>
      <c r="M29" s="388"/>
      <c r="N29" s="388"/>
      <c r="O29" s="388"/>
      <c r="P29" s="388"/>
    </row>
    <row r="30" spans="1:16" ht="15">
      <c r="A30" s="388"/>
      <c r="B30" s="388"/>
      <c r="C30" s="388"/>
      <c r="D30" s="388"/>
      <c r="E30" s="388"/>
      <c r="F30" s="388"/>
      <c r="G30" s="388"/>
      <c r="H30" s="388"/>
      <c r="I30" s="388"/>
      <c r="J30" s="388"/>
      <c r="K30" s="388"/>
      <c r="L30" s="388"/>
      <c r="M30" s="388"/>
      <c r="N30" s="388"/>
      <c r="O30" s="388"/>
      <c r="P30" s="388"/>
    </row>
    <row r="31" spans="1:16" ht="15">
      <c r="A31" s="388"/>
      <c r="B31" s="388"/>
      <c r="C31" s="388"/>
      <c r="D31" s="388"/>
      <c r="E31" s="388"/>
      <c r="F31" s="388"/>
      <c r="G31" s="388"/>
      <c r="H31" s="388"/>
      <c r="I31" s="388"/>
      <c r="J31" s="388"/>
      <c r="K31" s="388"/>
      <c r="L31" s="388"/>
      <c r="M31" s="388"/>
      <c r="N31" s="388"/>
      <c r="O31" s="388"/>
      <c r="P31" s="388"/>
    </row>
    <row r="32" spans="1:16" ht="15">
      <c r="A32" s="388"/>
      <c r="B32" s="388"/>
      <c r="C32" s="388"/>
      <c r="D32" s="388"/>
      <c r="E32" s="388"/>
      <c r="F32" s="388"/>
      <c r="G32" s="388"/>
      <c r="H32" s="388"/>
      <c r="I32" s="388"/>
      <c r="J32" s="388"/>
      <c r="K32" s="388"/>
      <c r="L32" s="388"/>
      <c r="M32" s="388"/>
      <c r="N32" s="388"/>
      <c r="O32" s="388"/>
      <c r="P32" s="388"/>
    </row>
    <row r="33" spans="1:16" ht="15">
      <c r="A33" s="390"/>
      <c r="B33" s="390"/>
      <c r="C33" s="390"/>
      <c r="D33" s="390"/>
      <c r="E33" s="390"/>
      <c r="F33" s="390"/>
      <c r="G33" s="390"/>
      <c r="H33" s="390"/>
      <c r="I33" s="390"/>
      <c r="J33" s="390"/>
      <c r="K33" s="390"/>
      <c r="L33" s="390"/>
      <c r="M33" s="390"/>
      <c r="N33" s="390"/>
      <c r="O33" s="390"/>
      <c r="P33" s="390"/>
    </row>
    <row r="34" spans="1:16" ht="15">
      <c r="A34" s="324"/>
      <c r="B34" s="324"/>
      <c r="C34" s="324"/>
      <c r="D34" s="324"/>
      <c r="E34" s="324"/>
      <c r="F34" s="324"/>
      <c r="G34" s="324"/>
      <c r="H34" s="324"/>
      <c r="I34" s="324"/>
      <c r="J34" s="324"/>
      <c r="K34" s="324"/>
      <c r="L34" s="324"/>
      <c r="M34" s="324"/>
      <c r="N34" s="324"/>
      <c r="O34" s="324"/>
      <c r="P34" s="324"/>
    </row>
  </sheetData>
  <sheetProtection/>
  <mergeCells count="33">
    <mergeCell ref="A26:P26"/>
    <mergeCell ref="A27:P27"/>
    <mergeCell ref="A33:P33"/>
    <mergeCell ref="A34:P34"/>
    <mergeCell ref="A28:P28"/>
    <mergeCell ref="A29:P29"/>
    <mergeCell ref="A30:P30"/>
    <mergeCell ref="A31:P31"/>
    <mergeCell ref="A32:P32"/>
    <mergeCell ref="A21:P21"/>
    <mergeCell ref="A22:P22"/>
    <mergeCell ref="A23:P23"/>
    <mergeCell ref="A24:P24"/>
    <mergeCell ref="A25:P25"/>
    <mergeCell ref="A12:P12"/>
    <mergeCell ref="A7:P7"/>
    <mergeCell ref="A20:P20"/>
    <mergeCell ref="A13:P13"/>
    <mergeCell ref="A14:P15"/>
    <mergeCell ref="A16:P16"/>
    <mergeCell ref="A17:P17"/>
    <mergeCell ref="A18:P18"/>
    <mergeCell ref="A19:P19"/>
    <mergeCell ref="A6:P6"/>
    <mergeCell ref="A8:P8"/>
    <mergeCell ref="A9:P9"/>
    <mergeCell ref="A10:P10"/>
    <mergeCell ref="A11:P11"/>
    <mergeCell ref="A1:D1"/>
    <mergeCell ref="A2:G2"/>
    <mergeCell ref="A3:K3"/>
    <mergeCell ref="A4:P4"/>
    <mergeCell ref="A5:P5"/>
  </mergeCells>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Толоконникова Н.П.</cp:lastModifiedBy>
  <cp:lastPrinted>2020-01-09T03:58:47Z</cp:lastPrinted>
  <dcterms:created xsi:type="dcterms:W3CDTF">2019-11-09T09:48:20Z</dcterms:created>
  <dcterms:modified xsi:type="dcterms:W3CDTF">2023-07-06T09:28:59Z</dcterms:modified>
  <cp:category/>
  <cp:version/>
  <cp:contentType/>
  <cp:contentStatus/>
</cp:coreProperties>
</file>