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2019"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'2019'!$A$1:$X$90</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<sst xmlns="http://schemas.openxmlformats.org/spreadsheetml/2006/main" count="414" uniqueCount="316">
  <si>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</si>
  <si>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</si>
  <si>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</si>
  <si>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</si>
  <si>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</si>
  <si>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</si>
  <si>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</si>
  <si>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</si>
  <si>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</si>
  <si>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</si>
  <si>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</si>
  <si>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</si>
  <si>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</si>
  <si>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</si>
  <si>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</si>
  <si>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</si>
  <si>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</si>
  <si>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</si>
  <si>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</si>
  <si>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</si>
  <si>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</si>
  <si>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</si>
  <si>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Зачеты</t>
  </si>
  <si>
    <t>Экзамены</t>
  </si>
  <si>
    <t>всего учебных занятий</t>
  </si>
  <si>
    <t>курсовых работ (проектов)</t>
  </si>
  <si>
    <t>нед</t>
  </si>
  <si>
    <t>О.00</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</si>
  <si>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</si>
  <si>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</si>
  <si>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</si>
  <si>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</si>
  <si>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</si>
  <si>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</si>
  <si>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</si>
  <si>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</si>
  <si>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</si>
  <si>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</si>
  <si>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</si>
  <si>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</si>
  <si>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</si>
  <si>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</si>
  <si>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</si>
  <si>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</si>
  <si>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</si>
  <si>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</si>
  <si>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</si>
  <si>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ЕН.01</t>
  </si>
  <si>
    <t xml:space="preserve">Математика </t>
  </si>
  <si>
    <t>ЕН.02</t>
  </si>
  <si>
    <t>ОП.00</t>
  </si>
  <si>
    <t>ОП.01</t>
  </si>
  <si>
    <t>ОП.02</t>
  </si>
  <si>
    <t>ОП.03</t>
  </si>
  <si>
    <t>ОП.04</t>
  </si>
  <si>
    <t>ОП.05</t>
  </si>
  <si>
    <t>ОП.06</t>
  </si>
  <si>
    <t>ОП.07</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</si>
  <si>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</si>
  <si>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</si>
  <si>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</si>
  <si>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</si>
  <si>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</si>
  <si>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</si>
  <si>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</si>
  <si>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</si>
  <si>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</si>
  <si>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</si>
  <si>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</si>
  <si>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</si>
  <si>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</si>
  <si>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МДК.02.01</t>
  </si>
  <si>
    <t>МДК.02.02</t>
  </si>
  <si>
    <t>МДК.03.02</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</si>
  <si>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</si>
  <si>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</si>
  <si>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</si>
  <si>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</si>
  <si>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</si>
  <si>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</si>
  <si>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</si>
  <si>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</si>
  <si>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</si>
  <si>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</si>
  <si>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диф.зачеты</t>
  </si>
  <si>
    <t>Учебная нагрузка</t>
  </si>
  <si>
    <t>(уроки, лекции, семинары)</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</si>
  <si>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</si>
  <si>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</si>
  <si>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ЭМ.01</t>
  </si>
  <si>
    <t>Экзамен по модулю</t>
  </si>
  <si>
    <t>ЭМ.03</t>
  </si>
  <si>
    <t>УП.04</t>
  </si>
  <si>
    <t>ПП.04</t>
  </si>
  <si>
    <t>ЭМ.04</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</si>
  <si>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</si>
  <si>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</si>
  <si>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</si>
  <si>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</si>
  <si>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</si>
  <si>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</si>
  <si>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</si>
  <si>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</si>
  <si>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</si>
  <si>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очная</t>
  </si>
  <si>
    <t>на базе основного общего образования</t>
  </si>
  <si>
    <t xml:space="preserve">Министерство науки и высшего образования Российской Федерации </t>
  </si>
  <si>
    <t xml:space="preserve">Срок получения образования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</si>
  <si>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</si>
  <si>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 xml:space="preserve">Бузулукский гуманитарно-технологический институт (филиал) федерального государственного бюджетного                                                                                                     образовательного учреждения высшего образования
«Оренбургский государственный университет»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</si>
  <si>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</si>
  <si>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</si>
  <si>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</si>
  <si>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</si>
  <si>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</si>
  <si>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</si>
  <si>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</si>
  <si>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</si>
  <si>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</si>
  <si>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</si>
  <si>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</si>
  <si>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</si>
  <si>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</si>
  <si>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</si>
  <si>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</si>
  <si>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</si>
  <si>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</si>
  <si>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Д</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</si>
  <si>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</si>
  <si>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</si>
  <si>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</si>
  <si>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</si>
  <si>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</si>
  <si>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</si>
  <si>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</si>
  <si>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</si>
  <si>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</si>
  <si>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</si>
  <si>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</si>
  <si>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</si>
  <si>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</si>
  <si>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</si>
  <si>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</si>
  <si>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Мастерские</t>
  </si>
  <si>
    <t>Спортивный комплекс</t>
  </si>
  <si>
    <t>Залы</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</si>
  <si>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</si>
  <si>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</si>
  <si>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</si>
  <si>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</si>
  <si>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</si>
  <si>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Приказа Министерства Российской Федерации «Об утверждении Концепции профильного обучения на старшей ступени общего образования» от 18.07.2002г №2783</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</si>
  <si>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</si>
  <si>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 xml:space="preserve">Положения о практике обучающихся, осваивающих основные профессиональные образовательные программы среднего профессионального образования. Утвержденные приказом Министерства образования и науки Российской Федерации от 18 апреля 2013г №291.
</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</si>
  <si>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</si>
  <si>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</si>
  <si>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</si>
  <si>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</si>
  <si>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профессиональной деятельности освоен / не освоен”.</t>
  </si>
  <si>
    <t>Дифференцированные зачеты проводятся за счет часов, отведенных на изучение дисциплины и междисциплинарного курса.</t>
  </si>
  <si>
    <t>Семестр</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</si>
  <si>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</si>
  <si>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</si>
  <si>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</si>
  <si>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</si>
  <si>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</si>
  <si>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</si>
  <si>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</si>
  <si>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</si>
  <si>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</si>
  <si>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3 года 10 месяцев</t>
  </si>
  <si>
    <t>ОДБ.01</t>
  </si>
  <si>
    <t>ОДБ.03</t>
  </si>
  <si>
    <t>ОДБ.02</t>
  </si>
  <si>
    <t>ОДБ.04</t>
  </si>
  <si>
    <t>ОДБ.05</t>
  </si>
  <si>
    <t>ОДБ.06</t>
  </si>
  <si>
    <t>ОДБ.07</t>
  </si>
  <si>
    <t>ОДБ.08</t>
  </si>
  <si>
    <t>ОДБ.09</t>
  </si>
  <si>
    <t>ОДБ.10</t>
  </si>
  <si>
    <t>ОДБ.11</t>
  </si>
  <si>
    <t>ОДП.12</t>
  </si>
  <si>
    <t>ОДП.13</t>
  </si>
  <si>
    <t>ОДП.14</t>
  </si>
  <si>
    <t>ДВ.01</t>
  </si>
  <si>
    <t>Русский язык</t>
  </si>
  <si>
    <t>Родной язык</t>
  </si>
  <si>
    <t>Родная литература</t>
  </si>
  <si>
    <t>История</t>
  </si>
  <si>
    <t>Математика</t>
  </si>
  <si>
    <t>Информатика</t>
  </si>
  <si>
    <t>Основы проектной деятельности/Экономическая география мира</t>
  </si>
  <si>
    <t>1к</t>
  </si>
  <si>
    <t>Индивидуальные проекты</t>
  </si>
  <si>
    <t>*</t>
  </si>
  <si>
    <t>Введение в специальность:общие компетенции профессионала</t>
  </si>
  <si>
    <t xml:space="preserve">Инженерная графика      </t>
  </si>
  <si>
    <t>Техническая механика</t>
  </si>
  <si>
    <t>Электротехника и электроника</t>
  </si>
  <si>
    <t>Информационные технологии в профессиональной деятельности</t>
  </si>
  <si>
    <t xml:space="preserve">Производственная практика </t>
  </si>
  <si>
    <t>МДК.02.03</t>
  </si>
  <si>
    <t>ПП.02</t>
  </si>
  <si>
    <t>ПП.03</t>
  </si>
  <si>
    <t xml:space="preserve">Квалификационный экзамен </t>
  </si>
  <si>
    <t>лаб. и практ. занятия</t>
  </si>
  <si>
    <t xml:space="preserve">   </t>
  </si>
  <si>
    <t>количество зачетов/дифф.зачетов (кроме физической культуры)</t>
  </si>
  <si>
    <t>Экологические основыы природопользования</t>
  </si>
  <si>
    <t>Метрология, стандартизация и подтверждение качества</t>
  </si>
  <si>
    <t>Правовые основы профессиональной деятельности</t>
  </si>
  <si>
    <t>УП.02</t>
  </si>
  <si>
    <t>УП.03</t>
  </si>
  <si>
    <t>Материаловедение</t>
  </si>
  <si>
    <t>Основы экономики</t>
  </si>
  <si>
    <t>Контрольно-измерительные приборы</t>
  </si>
  <si>
    <t>Психология личности и социальная адаптация</t>
  </si>
  <si>
    <t>Основы финансовой грамотности и планирование предпринимательской деятельности в профессиональной сфере</t>
  </si>
  <si>
    <t>Основы дипломного проектирования</t>
  </si>
  <si>
    <t>Организация электроснабжения электрооборудования (по отраслям)</t>
  </si>
  <si>
    <t>ФГОС СПО №1216 от 14.12.2017</t>
  </si>
  <si>
    <t>Электроснабжение электротехнического оборудования</t>
  </si>
  <si>
    <t>Электроснабжение электротехнологического оборудования</t>
  </si>
  <si>
    <t>Техническое обслуживание оборудования электрических подстанций и сетей</t>
  </si>
  <si>
    <t>Устройство и техническое обслуживание электрических подстанций</t>
  </si>
  <si>
    <t>Устройство и техническое обслуживание сетей электроснабжения</t>
  </si>
  <si>
    <t>Организация работ по ремонту оборудования электрических подстанций и сетей</t>
  </si>
  <si>
    <t xml:space="preserve">Ремонт и наладка устройств электроснабжения </t>
  </si>
  <si>
    <t xml:space="preserve">Аппаратура для ремонта и наладки устройств электроснабжения </t>
  </si>
  <si>
    <t>ПМ.04</t>
  </si>
  <si>
    <t>Обеспечение безопасности работ при эксплуатации и ремонте электрооборудования электрических подстанций и сетей</t>
  </si>
  <si>
    <t>Безопасность работ при эксплуатации и ремонте оборудования устройств электроснабжения</t>
  </si>
  <si>
    <t>5к</t>
  </si>
  <si>
    <t>Освоение одной или нескольких профессий рабочихили должностей служащих</t>
  </si>
  <si>
    <t>Технология выполнения работ по профессии 19842 "Электромонтер по обслуживанию подстанций"</t>
  </si>
  <si>
    <t>Наименование практики и вид практики</t>
  </si>
  <si>
    <t>Количество недель</t>
  </si>
  <si>
    <t>Итого</t>
  </si>
  <si>
    <t>ПМ.01 - учебная - рассредоточено, чередуясь с теоретическими занятиями</t>
  </si>
  <si>
    <t>ПМ.01 -производственная,  реализуемая в несколько периодов</t>
  </si>
  <si>
    <t>ПМ.02 - учебная - рассредоточено, чередуясь с теоретическими занятиями</t>
  </si>
  <si>
    <t>ПМ.02 - производственная, реализуемая в несколько периодов</t>
  </si>
  <si>
    <t>ПМ.03 - учебная - рассредоточено, чередуясь с теоретическими занятиями</t>
  </si>
  <si>
    <t>МП.03 - производственная, реализуемая в несколько периодов</t>
  </si>
  <si>
    <t>ПМ.04 - учебная - рассредоточено,чередуясь с теоретическими занятиями</t>
  </si>
  <si>
    <t>ПМ.04 - производственная, рассредоточено, чередуясь с теоретическими занятиями</t>
  </si>
  <si>
    <t>ПМ.05 - учебная - рассредоточено, чередуясь с теоретическими занятиями (электромонтажная)</t>
  </si>
  <si>
    <t>ПМ.05 - учебная, релизуемая в несколько периодов (слесарная)</t>
  </si>
  <si>
    <t>ПМ.05 -производственная, реализуемая в несколько периодов.</t>
  </si>
  <si>
    <t>ПДП.Производственная (преддипломная)</t>
  </si>
  <si>
    <t>гуманитарных дисциплин</t>
  </si>
  <si>
    <t>иностранного языка</t>
  </si>
  <si>
    <t>экологии природопользования</t>
  </si>
  <si>
    <t>инженерной графики</t>
  </si>
  <si>
    <t>электротехники и электроники</t>
  </si>
  <si>
    <t>метрологии, стандартизации и сертификации</t>
  </si>
  <si>
    <t>техничесой механики</t>
  </si>
  <si>
    <t>материаловедения</t>
  </si>
  <si>
    <t>информационнх технологий</t>
  </si>
  <si>
    <t>экономики</t>
  </si>
  <si>
    <t>истории</t>
  </si>
  <si>
    <t>информатики</t>
  </si>
  <si>
    <t>правовых основ профессиональной деятельноси</t>
  </si>
  <si>
    <t>охраны труда</t>
  </si>
  <si>
    <t>безопасности жизнедеятельности</t>
  </si>
  <si>
    <t>Лаборатории</t>
  </si>
  <si>
    <t>электротехнических материалов</t>
  </si>
  <si>
    <t>электрических машин</t>
  </si>
  <si>
    <t>электроснабжения</t>
  </si>
  <si>
    <t>техники высоких напряжений</t>
  </si>
  <si>
    <t>электрических подстанций</t>
  </si>
  <si>
    <t>технического обслуживания электрических установок</t>
  </si>
  <si>
    <t>релейной защиты и автоматических систем управления устройствами электроснабжения</t>
  </si>
  <si>
    <t>Тренажеры.Тренажерные комплексы.</t>
  </si>
  <si>
    <t>спортивный зал</t>
  </si>
  <si>
    <t>Выполнение курсовых проектов (работ) является видом учебной работы по профессиональным модулям ПМ.02:  МДК.02.01"Устройство и техническое обслуживание электрических подстанций", МДК.02.02 "Усройство и техническое обслуживание сетей электроснабжения," МДК.03.01 "Ремонт и наладка устройств электроснабжения", которые реализуются в пределах времени, отведенного на изучение междисциплинарных курсов.</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</si>
  <si>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396 часов; производственная практика - 468 часов,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</si>
  <si>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профессий рабочих, рекомендуемых к освоению в рамках основной профессиональной образовательной программы СПО: "Электромонтер по обслуживанию подстанций»</t>
  </si>
  <si>
    <t>Консультации для обучающихся предусмотрены в рамках учебных дисциплин, по которым проводятся экзамены, курсовые работы или графические работы., в том числе в период реализации среднего общего образования. Формы прведенияконсультаций (групповые, индивидуальные, письменные или устные)определяются преподавателем и отражаются в расписании.эти часы входят в недельную нагрузку. Изучение дисциплины "Безопасность жизнедеятельности"предусмотрено в объеме 68 часов. из них 70% направлено на изучение основ военной службы. Для девушек предусмотрено освоение основ медицинских знанаий.</t>
  </si>
  <si>
    <t>ПМ.02</t>
  </si>
  <si>
    <t>ЭМ.02</t>
  </si>
  <si>
    <t>ПМ.05</t>
  </si>
  <si>
    <t>МДК.05.01</t>
  </si>
  <si>
    <t>УП.05</t>
  </si>
  <si>
    <t>ПП.05</t>
  </si>
  <si>
    <t>КЭ.05</t>
  </si>
  <si>
    <t>ПДП.00</t>
  </si>
  <si>
    <t>ПМ.03</t>
  </si>
  <si>
    <t xml:space="preserve">Учебная и производственная практика  </t>
  </si>
  <si>
    <t xml:space="preserve">математики </t>
  </si>
  <si>
    <t xml:space="preserve">слесарная </t>
  </si>
  <si>
    <t>электромонтажная</t>
  </si>
  <si>
    <t>полигон технического обслуживания и ремонта устройств электроснабжения</t>
  </si>
  <si>
    <t>библиотека, читальный зал с выходом в сеть интернет</t>
  </si>
  <si>
    <t>актовый зал</t>
  </si>
  <si>
    <t>№ п/п</t>
  </si>
  <si>
    <t>Пояснения к учебному плану</t>
  </si>
  <si>
    <t>Перечень кабинетов, лабораторий, мастерских и других помещений</t>
  </si>
  <si>
    <t>Квалификация техник</t>
  </si>
  <si>
    <t xml:space="preserve">Форма обучения </t>
  </si>
  <si>
    <t>Год начала подготовки 2019</t>
  </si>
  <si>
    <t xml:space="preserve">Утверждено решением Ученого совета Протокол № 6 от 07.02.2019 г. 
Директор__________Н.Д.Кондрачук
</t>
  </si>
  <si>
    <t xml:space="preserve">по специальности 13.02.07 «Электроснабжение (по отраслям)»                                                                                 </t>
  </si>
  <si>
    <t xml:space="preserve">Федерального государственного образовательного стандарта среднего профессионального образования по специальности 13.02.07 «Электроснабжение (по отраслям)», утвержденного приказом Министерства образования и науки Российской Федерации № 1216 от 14.12.2017г. </t>
  </si>
  <si>
    <t>Общеобразовательный учебный  цикл</t>
  </si>
  <si>
    <t>Общий гуманитарный и социально-экономический учебный цикл</t>
  </si>
  <si>
    <t>Математический и общий естественнонаучный учебный цикл</t>
  </si>
  <si>
    <t>Общепрофессиональный учебный цикл</t>
  </si>
  <si>
    <t>вариативная часть</t>
  </si>
  <si>
    <t>пд</t>
  </si>
  <si>
    <t>З</t>
  </si>
  <si>
    <t>Д,З</t>
  </si>
  <si>
    <t>МДК.03.01</t>
  </si>
  <si>
    <t xml:space="preserve">Государственная итоговая аттестация  включает защиту выпускной квалификационной работы в форме дипломного проекта и демонстрационный экзамен, и проводится с 15 мая по 30 июня.     </t>
  </si>
  <si>
    <t>Релейная защита и автоматические системы управления устройствами электроснабжения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</si>
</sst>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7">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sz val="10"/>
      <color indexed="36"/>
      <name val="Times New Roman"/>
      <family val="1"/>
    </font>
    <font>
      <b/>
      <i/>
      <sz val="10"/>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7"/>
      <color indexed="8"/>
      <name val="Times New Roman"/>
      <family val="1"/>
    </font>
    <font>
      <b/>
      <sz val="8"/>
      <color indexed="8"/>
      <name val="Times New Roman"/>
      <family val="1"/>
    </font>
    <font>
      <sz val="11"/>
      <name val="Calibri"/>
      <family val="2"/>
    </font>
    <font>
      <sz val="12"/>
      <name val="Times New Roman"/>
      <family val="1"/>
    </font>
    <font>
      <sz val="11"/>
      <color indexed="8"/>
      <name val="Times New Roman"/>
      <family val="1"/>
    </font>
    <font>
      <sz val="12"/>
      <color indexed="49"/>
      <name val="Times New Roman"/>
      <family val="1"/>
    </font>
    <font>
      <sz val="11"/>
      <color indexed="10"/>
      <name val="Calibri"/>
      <family val="2"/>
    </font>
    <font>
      <b/>
      <sz val="11"/>
      <color indexed="8"/>
      <name val="Times New Roman"/>
      <family val="1"/>
    </font>
    <font>
      <sz val="9"/>
      <color indexed="8"/>
      <name val="Times New Roman"/>
      <family val="1"/>
    </font>
    <font>
      <sz val="8"/>
      <color indexed="8"/>
      <name val="Times New Roman"/>
      <family val="1"/>
    </font>
    <font>
      <b/>
      <sz val="11"/>
      <color indexed="10"/>
      <name val="Times New Roman"/>
      <family val="1"/>
    </font>
    <font>
      <sz val="11"/>
      <color indexed="10"/>
      <name val="Times New Roman"/>
      <family val="1"/>
    </font>
    <font>
      <b/>
      <sz val="14"/>
      <color indexed="10"/>
      <name val="Times New Roman"/>
      <family val="1"/>
    </font>
    <font>
      <sz val="12"/>
      <color indexed="10"/>
      <name val="Calibri"/>
      <family val="2"/>
    </font>
    <font>
      <b/>
      <sz val="12"/>
      <color indexed="10"/>
      <name val="Times New Roman"/>
      <family val="1"/>
    </font>
    <font>
      <sz val="11"/>
      <name val="Times New Roman"/>
      <family val="1"/>
    </font>
    <font>
      <b/>
      <sz val="11"/>
      <name val="Times New Roman"/>
      <family val="1"/>
    </font>
    <font>
      <b/>
      <sz val="11"/>
      <name val="Calibri"/>
      <family val="2"/>
    </font>
    <font>
      <b/>
      <sz val="14"/>
      <name val="Times New Roman"/>
      <family val="1"/>
    </font>
    <font>
      <b/>
      <sz val="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sz val="12"/>
      <color rgb="FF000000"/>
      <name val="Times New Roman"/>
      <family val="1"/>
    </font>
    <font>
      <b/>
      <sz val="12"/>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b/>
      <sz val="11"/>
      <color rgb="FF000000"/>
      <name val="Times New Roman"/>
      <family val="1"/>
    </font>
    <font>
      <sz val="10"/>
      <color rgb="FF000000"/>
      <name val="Times New Roman"/>
      <family val="1"/>
    </font>
    <font>
      <sz val="9"/>
      <color rgb="FF000000"/>
      <name val="Times New Roman"/>
      <family val="1"/>
    </font>
    <font>
      <sz val="12"/>
      <color rgb="FFFF0000"/>
      <name val="Calibri"/>
      <family val="2"/>
    </font>
    <font>
      <sz val="11"/>
      <color rgb="FFFF0000"/>
      <name val="Times New Roman"/>
      <family val="1"/>
    </font>
    <font>
      <b/>
      <sz val="11"/>
      <color rgb="FFFF0000"/>
      <name val="Times New Roman"/>
      <family val="1"/>
    </font>
    <font>
      <sz val="8"/>
      <color rgb="FF000000"/>
      <name val="Times New Roman"/>
      <family val="1"/>
    </font>
    <font>
      <b/>
      <sz val="10"/>
      <color rgb="FF000000"/>
      <name val="Times New Roman"/>
      <family val="1"/>
    </font>
    <font>
      <b/>
      <sz val="10"/>
      <color theme="4" tint="-0.24997000396251678"/>
      <name val="Times New Roman"/>
      <family val="1"/>
    </font>
    <font>
      <b/>
      <i/>
      <sz val="10"/>
      <color theme="1"/>
      <name val="Times New Roman"/>
      <family val="1"/>
    </font>
    <font>
      <sz val="11"/>
      <color theme="1"/>
      <name val="Times New Roman"/>
      <family val="1"/>
    </font>
    <font>
      <b/>
      <sz val="12"/>
      <color rgb="FFFF0000"/>
      <name val="Times New Roman"/>
      <family val="1"/>
    </font>
    <font>
      <b/>
      <sz val="14"/>
      <color rgb="FFFF0000"/>
      <name val="Times New Roman"/>
      <family val="1"/>
    </font>
    <font>
      <sz val="12"/>
      <color rgb="FF2E74B5"/>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50"/>
        <bgColor indexed="64"/>
      </patternFill>
    </fill>
    <fill>
      <patternFill patternType="solid">
        <fgColor indexed="40"/>
        <bgColor indexed="64"/>
      </patternFill>
    </fill>
    <fill>
      <patternFill patternType="solid">
        <fgColor indexed="48"/>
        <bgColor indexed="64"/>
      </patternFill>
    </fill>
    <fill>
      <patternFill patternType="solid">
        <fgColor rgb="FFE9E5EF"/>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2"/>
        <bgColor indexed="64"/>
      </patternFill>
    </fill>
    <fill>
      <patternFill patternType="solid">
        <fgColor theme="0" tint="-0.24997000396251678"/>
        <bgColor indexed="64"/>
      </patternFill>
    </fill>
    <fill>
      <patternFill patternType="solid">
        <fgColor rgb="FFFFC000"/>
        <bgColor indexed="64"/>
      </patternFill>
    </fill>
    <fill>
      <patternFill patternType="solid">
        <fgColor rgb="FFC000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top style="medium"/>
      <bottom style="medium"/>
    </border>
    <border>
      <left style="thin"/>
      <right style="thin"/>
      <top style="thin"/>
      <bottom style="thin"/>
    </border>
    <border>
      <left/>
      <right style="medium"/>
      <top style="medium"/>
      <bottom style="medium"/>
    </border>
    <border>
      <left style="medium"/>
      <right style="medium"/>
      <top/>
      <bottom style="medium"/>
    </border>
    <border>
      <left/>
      <right style="medium"/>
      <top/>
      <bottom style="medium"/>
    </border>
    <border>
      <left style="thick"/>
      <right style="medium"/>
      <top/>
      <bottom style="medium"/>
    </border>
    <border>
      <left/>
      <right style="thick"/>
      <top/>
      <bottom style="medium"/>
    </border>
    <border>
      <left/>
      <right/>
      <top/>
      <bottom style="medium"/>
    </border>
    <border>
      <left style="medium"/>
      <right/>
      <top/>
      <bottom style="medium"/>
    </border>
    <border>
      <left/>
      <right style="medium"/>
      <top/>
      <bottom/>
    </border>
    <border>
      <left style="medium"/>
      <right style="medium"/>
      <top style="thin"/>
      <bottom style="thin"/>
    </border>
    <border>
      <left style="medium"/>
      <right style="medium"/>
      <top style="thin"/>
      <bottom style="medium"/>
    </border>
    <border>
      <left style="thick"/>
      <right style="medium"/>
      <top style="medium"/>
      <bottom style="medium"/>
    </border>
    <border>
      <left/>
      <right style="thick"/>
      <top style="medium"/>
      <bottom style="medium"/>
    </border>
    <border>
      <left style="medium"/>
      <right style="thick"/>
      <top/>
      <bottom style="medium"/>
    </border>
    <border>
      <left style="medium"/>
      <right style="thick"/>
      <top style="medium"/>
      <bottom style="medium"/>
    </border>
    <border>
      <left style="thick"/>
      <right style="thick"/>
      <top style="medium"/>
      <bottom style="medium"/>
    </border>
    <border>
      <left style="thick"/>
      <right style="thick"/>
      <top/>
      <bottom style="medium"/>
    </border>
    <border>
      <left style="thick"/>
      <right/>
      <top/>
      <bottom style="medium"/>
    </border>
    <border>
      <left style="medium"/>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style="medium"/>
      <right/>
      <top style="thin"/>
      <bottom style="medium"/>
    </border>
    <border>
      <left/>
      <right style="medium"/>
      <top style="thin"/>
      <bottom style="medium"/>
    </border>
    <border>
      <left/>
      <right style="thin"/>
      <top/>
      <bottom/>
    </border>
    <border>
      <left style="medium"/>
      <right/>
      <top style="thin"/>
      <bottom style="thin"/>
    </border>
    <border>
      <left/>
      <right style="medium"/>
      <top style="thin"/>
      <bottom style="thin"/>
    </border>
    <border>
      <left/>
      <right/>
      <top style="thin"/>
      <bottom style="thin"/>
    </border>
    <border>
      <left/>
      <right/>
      <top style="thin"/>
      <bottom style="mediu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9" fillId="32" borderId="0" applyNumberFormat="0" applyBorder="0" applyAlignment="0" applyProtection="0"/>
  </cellStyleXfs>
  <cellXfs count="472">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0" fillId="33" borderId="0" xfId="0" applyFill="1" applyAlignment="1">
      <alignment/>
    </xf>
    <xf numFmtId="0" fontId="5" fillId="34"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10" xfId="0" applyFont="1" applyFill="1" applyBorder="1" applyAlignment="1">
      <alignment horizontal="center" wrapText="1"/>
    </xf>
    <xf numFmtId="0" fontId="4" fillId="0" borderId="10" xfId="0" applyFont="1" applyBorder="1" applyAlignment="1">
      <alignment horizontal="center" wrapText="1"/>
    </xf>
    <xf numFmtId="0" fontId="5" fillId="18" borderId="10" xfId="0" applyFont="1" applyFill="1" applyBorder="1" applyAlignment="1">
      <alignment horizontal="center" vertical="center" wrapText="1"/>
    </xf>
    <xf numFmtId="0" fontId="5" fillId="34" borderId="10" xfId="0" applyFont="1" applyFill="1" applyBorder="1" applyAlignment="1">
      <alignment horizontal="center" wrapText="1"/>
    </xf>
    <xf numFmtId="0" fontId="5" fillId="18" borderId="10" xfId="0" applyFont="1" applyFill="1" applyBorder="1" applyAlignment="1">
      <alignment horizontal="center" wrapText="1"/>
    </xf>
    <xf numFmtId="0" fontId="5" fillId="35" borderId="10" xfId="0" applyFont="1" applyFill="1" applyBorder="1" applyAlignment="1">
      <alignment horizontal="center" vertical="center" wrapText="1"/>
    </xf>
    <xf numFmtId="0" fontId="4" fillId="0" borderId="10" xfId="0" applyFont="1" applyFill="1" applyBorder="1" applyAlignment="1">
      <alignment horizontal="center" wrapText="1"/>
    </xf>
    <xf numFmtId="0" fontId="5" fillId="35" borderId="10" xfId="0" applyFont="1" applyFill="1" applyBorder="1" applyAlignment="1">
      <alignment horizontal="center" wrapText="1"/>
    </xf>
    <xf numFmtId="0" fontId="70" fillId="0" borderId="0" xfId="0" applyFont="1" applyAlignment="1">
      <alignment wrapText="1"/>
    </xf>
    <xf numFmtId="0" fontId="71" fillId="0" borderId="0" xfId="0" applyFont="1" applyAlignment="1">
      <alignment wrapText="1"/>
    </xf>
    <xf numFmtId="0" fontId="70" fillId="0" borderId="0" xfId="0" applyFont="1" applyAlignment="1">
      <alignment/>
    </xf>
    <xf numFmtId="0" fontId="70" fillId="0" borderId="0" xfId="0" applyFont="1" applyFill="1" applyAlignment="1">
      <alignment wrapText="1"/>
    </xf>
    <xf numFmtId="0" fontId="72" fillId="0" borderId="0" xfId="0" applyFont="1" applyAlignment="1">
      <alignment wrapText="1"/>
    </xf>
    <xf numFmtId="0" fontId="2" fillId="33" borderId="0" xfId="0" applyFont="1" applyFill="1" applyBorder="1" applyAlignment="1">
      <alignment horizontal="left" vertical="top" wrapText="1"/>
    </xf>
    <xf numFmtId="0" fontId="73" fillId="33" borderId="0" xfId="0" applyFont="1" applyFill="1" applyAlignment="1">
      <alignment horizontal="left" wrapText="1"/>
    </xf>
    <xf numFmtId="0" fontId="70" fillId="33" borderId="0" xfId="0" applyFont="1" applyFill="1" applyAlignment="1">
      <alignment wrapText="1"/>
    </xf>
    <xf numFmtId="0" fontId="71" fillId="33" borderId="0" xfId="0" applyFont="1" applyFill="1" applyAlignment="1">
      <alignment wrapText="1"/>
    </xf>
    <xf numFmtId="0" fontId="70" fillId="33" borderId="0" xfId="0" applyFont="1" applyFill="1" applyAlignment="1">
      <alignment/>
    </xf>
    <xf numFmtId="0" fontId="2" fillId="33" borderId="0" xfId="0" applyFont="1" applyFill="1" applyAlignment="1">
      <alignment horizontal="left" wrapText="1"/>
    </xf>
    <xf numFmtId="0" fontId="72" fillId="33" borderId="0" xfId="0" applyFont="1" applyFill="1" applyAlignment="1">
      <alignment horizontal="left" wrapText="1"/>
    </xf>
    <xf numFmtId="0" fontId="2" fillId="33" borderId="0" xfId="0" applyFont="1" applyFill="1" applyBorder="1" applyAlignment="1">
      <alignment wrapText="1"/>
    </xf>
    <xf numFmtId="0" fontId="73" fillId="33" borderId="0" xfId="0" applyFont="1" applyFill="1" applyBorder="1" applyAlignment="1">
      <alignment wrapText="1"/>
    </xf>
    <xf numFmtId="0" fontId="70" fillId="33" borderId="0" xfId="0" applyFont="1" applyFill="1" applyBorder="1" applyAlignment="1">
      <alignment wrapText="1"/>
    </xf>
    <xf numFmtId="0" fontId="70" fillId="33" borderId="0" xfId="0" applyFont="1" applyFill="1" applyBorder="1" applyAlignment="1">
      <alignment/>
    </xf>
    <xf numFmtId="0" fontId="4" fillId="33" borderId="0" xfId="0" applyFont="1" applyFill="1" applyBorder="1" applyAlignment="1">
      <alignment wrapText="1"/>
    </xf>
    <xf numFmtId="0" fontId="5" fillId="3" borderId="10" xfId="0" applyFont="1" applyFill="1" applyBorder="1" applyAlignment="1">
      <alignment horizontal="center" vertical="center" wrapText="1"/>
    </xf>
    <xf numFmtId="0" fontId="2" fillId="33" borderId="0" xfId="0" applyFont="1" applyFill="1" applyBorder="1" applyAlignment="1">
      <alignment horizontal="center" wrapText="1"/>
    </xf>
    <xf numFmtId="0" fontId="2" fillId="33" borderId="0" xfId="0" applyFont="1" applyFill="1" applyAlignment="1">
      <alignment horizontal="center" wrapText="1"/>
    </xf>
    <xf numFmtId="0" fontId="70" fillId="33" borderId="0" xfId="0" applyFont="1" applyFill="1" applyBorder="1" applyAlignment="1">
      <alignment horizontal="center" wrapText="1"/>
    </xf>
    <xf numFmtId="0" fontId="70" fillId="0" borderId="0" xfId="0" applyFont="1" applyFill="1" applyBorder="1" applyAlignment="1">
      <alignment wrapText="1"/>
    </xf>
    <xf numFmtId="0" fontId="74" fillId="0" borderId="0" xfId="0" applyFont="1" applyFill="1" applyAlignment="1">
      <alignment wrapText="1"/>
    </xf>
    <xf numFmtId="0" fontId="70" fillId="0" borderId="0" xfId="0" applyFont="1" applyFill="1" applyBorder="1" applyAlignment="1">
      <alignment horizontal="center" wrapText="1"/>
    </xf>
    <xf numFmtId="0" fontId="70" fillId="0" borderId="0" xfId="0" applyFont="1" applyFill="1" applyBorder="1" applyAlignment="1">
      <alignment/>
    </xf>
    <xf numFmtId="0" fontId="2" fillId="33" borderId="0" xfId="0" applyFont="1" applyFill="1" applyBorder="1" applyAlignment="1">
      <alignment horizontal="center" vertical="top" wrapText="1"/>
    </xf>
    <xf numFmtId="0" fontId="5" fillId="33" borderId="10" xfId="0" applyFont="1" applyFill="1" applyBorder="1" applyAlignment="1">
      <alignment horizontal="center" vertical="center" wrapText="1"/>
    </xf>
    <xf numFmtId="0" fontId="75" fillId="33" borderId="0" xfId="0" applyFont="1" applyFill="1" applyBorder="1" applyAlignment="1">
      <alignment horizontal="center" vertical="center" wrapText="1"/>
    </xf>
    <xf numFmtId="0" fontId="16" fillId="0" borderId="0" xfId="0" applyFont="1" applyAlignment="1" applyProtection="1">
      <alignment/>
      <protection locked="0"/>
    </xf>
    <xf numFmtId="0" fontId="17" fillId="0" borderId="0" xfId="0" applyFont="1" applyAlignment="1" applyProtection="1">
      <alignment/>
      <protection locked="0"/>
    </xf>
    <xf numFmtId="0" fontId="17" fillId="0" borderId="0" xfId="0" applyFont="1" applyAlignment="1">
      <alignment/>
    </xf>
    <xf numFmtId="0" fontId="0" fillId="0" borderId="0" xfId="0" applyAlignment="1">
      <alignment/>
    </xf>
    <xf numFmtId="0" fontId="17" fillId="0" borderId="0" xfId="0" applyFont="1" applyAlignment="1">
      <alignment wrapText="1"/>
    </xf>
    <xf numFmtId="0" fontId="17" fillId="0" borderId="0" xfId="0" applyFont="1" applyAlignment="1">
      <alignment/>
    </xf>
    <xf numFmtId="14" fontId="16" fillId="0" borderId="0" xfId="0" applyNumberFormat="1" applyFont="1" applyAlignment="1">
      <alignment/>
    </xf>
    <xf numFmtId="0" fontId="76" fillId="0" borderId="0" xfId="0" applyFont="1" applyAlignment="1">
      <alignment horizontal="center"/>
    </xf>
    <xf numFmtId="14" fontId="16" fillId="0" borderId="0" xfId="0" applyNumberFormat="1" applyFont="1" applyAlignment="1">
      <alignment horizontal="center"/>
    </xf>
    <xf numFmtId="0" fontId="77" fillId="0" borderId="0" xfId="0" applyFont="1" applyAlignment="1">
      <alignment/>
    </xf>
    <xf numFmtId="0" fontId="2" fillId="0" borderId="10" xfId="0" applyFont="1" applyBorder="1" applyAlignment="1">
      <alignment horizontal="center" vertical="center"/>
    </xf>
    <xf numFmtId="0" fontId="19" fillId="0" borderId="10" xfId="0" applyFont="1" applyBorder="1" applyAlignment="1">
      <alignment/>
    </xf>
    <xf numFmtId="0" fontId="16" fillId="36" borderId="10" xfId="0" applyFont="1" applyFill="1" applyBorder="1" applyAlignment="1">
      <alignment/>
    </xf>
    <xf numFmtId="0" fontId="20" fillId="36" borderId="10" xfId="0" applyFont="1" applyFill="1" applyBorder="1" applyAlignment="1">
      <alignment horizontal="center" vertical="center" textRotation="90"/>
    </xf>
    <xf numFmtId="0" fontId="16" fillId="0" borderId="10" xfId="0" applyFont="1" applyBorder="1" applyAlignment="1">
      <alignment horizontal="center" vertical="center"/>
    </xf>
    <xf numFmtId="0" fontId="2" fillId="0" borderId="10" xfId="0" applyFont="1" applyFill="1" applyBorder="1" applyAlignment="1">
      <alignment horizontal="center" vertical="center"/>
    </xf>
    <xf numFmtId="0" fontId="16" fillId="0" borderId="11" xfId="0" applyFont="1" applyBorder="1" applyAlignment="1">
      <alignment horizontal="center" vertical="center"/>
    </xf>
    <xf numFmtId="0" fontId="2" fillId="0" borderId="12" xfId="0" applyFont="1" applyFill="1" applyBorder="1" applyAlignment="1">
      <alignment horizontal="center" vertical="center"/>
    </xf>
    <xf numFmtId="0" fontId="2" fillId="37" borderId="10" xfId="0" applyFont="1" applyFill="1" applyBorder="1" applyAlignment="1">
      <alignment horizontal="center" vertical="center"/>
    </xf>
    <xf numFmtId="0" fontId="2" fillId="38" borderId="10" xfId="0" applyFont="1" applyFill="1" applyBorder="1" applyAlignment="1">
      <alignment horizontal="center" vertical="center"/>
    </xf>
    <xf numFmtId="0" fontId="2" fillId="33" borderId="10" xfId="0" applyFont="1" applyFill="1" applyBorder="1" applyAlignment="1">
      <alignment horizontal="center" vertical="center"/>
    </xf>
    <xf numFmtId="0" fontId="16" fillId="0" borderId="0" xfId="0" applyFont="1" applyAlignment="1">
      <alignment/>
    </xf>
    <xf numFmtId="0" fontId="17" fillId="0" borderId="0" xfId="0" applyFont="1" applyAlignment="1">
      <alignment horizontal="center" vertical="center"/>
    </xf>
    <xf numFmtId="0" fontId="2" fillId="33" borderId="12" xfId="0" applyFont="1" applyFill="1" applyBorder="1" applyAlignment="1">
      <alignment horizontal="center" vertical="center"/>
    </xf>
    <xf numFmtId="0" fontId="3" fillId="0" borderId="10" xfId="0" applyFont="1" applyBorder="1" applyAlignment="1">
      <alignment horizontal="center" vertical="center"/>
    </xf>
    <xf numFmtId="0" fontId="2" fillId="39" borderId="13" xfId="0" applyFont="1" applyFill="1" applyBorder="1" applyAlignment="1">
      <alignment horizontal="center"/>
    </xf>
    <xf numFmtId="0" fontId="76" fillId="0" borderId="0" xfId="0" applyFont="1" applyAlignment="1">
      <alignment horizontal="center"/>
    </xf>
    <xf numFmtId="0" fontId="76" fillId="0" borderId="14" xfId="0" applyFont="1" applyBorder="1" applyAlignment="1">
      <alignment horizontal="center" vertical="center" wrapText="1"/>
    </xf>
    <xf numFmtId="0" fontId="78" fillId="0" borderId="14" xfId="0" applyFont="1" applyBorder="1" applyAlignment="1">
      <alignment horizontal="left" vertical="center" wrapText="1"/>
    </xf>
    <xf numFmtId="0" fontId="76" fillId="0" borderId="10" xfId="0" applyFont="1" applyBorder="1" applyAlignment="1">
      <alignment vertical="top" wrapText="1"/>
    </xf>
    <xf numFmtId="0" fontId="76" fillId="0" borderId="15" xfId="0" applyFont="1" applyBorder="1" applyAlignment="1">
      <alignment vertical="top" wrapText="1"/>
    </xf>
    <xf numFmtId="0" fontId="76" fillId="0" borderId="16" xfId="0" applyFont="1" applyBorder="1" applyAlignment="1">
      <alignment vertical="top" wrapText="1"/>
    </xf>
    <xf numFmtId="0" fontId="76" fillId="0" borderId="17" xfId="0" applyFont="1" applyBorder="1" applyAlignment="1">
      <alignment vertical="top" wrapText="1"/>
    </xf>
    <xf numFmtId="0" fontId="76" fillId="0" borderId="0" xfId="0" applyFont="1" applyBorder="1" applyAlignment="1">
      <alignment horizontal="center" vertical="center" wrapText="1"/>
    </xf>
    <xf numFmtId="0" fontId="76" fillId="0" borderId="0" xfId="0" applyFont="1" applyBorder="1" applyAlignment="1">
      <alignment horizontal="left" vertical="center" wrapText="1"/>
    </xf>
    <xf numFmtId="0" fontId="78" fillId="0" borderId="0" xfId="0" applyFont="1" applyBorder="1" applyAlignment="1">
      <alignment horizontal="left" vertical="center" wrapText="1"/>
    </xf>
    <xf numFmtId="0" fontId="16" fillId="0" borderId="0" xfId="0" applyFont="1" applyBorder="1" applyAlignment="1">
      <alignment horizontal="left" vertical="center" wrapText="1"/>
    </xf>
    <xf numFmtId="0" fontId="17"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73" fillId="0" borderId="10" xfId="0" applyFont="1" applyBorder="1" applyAlignment="1">
      <alignment horizontal="left" wrapText="1"/>
    </xf>
    <xf numFmtId="0" fontId="3" fillId="33" borderId="10" xfId="0" applyFont="1" applyFill="1" applyBorder="1" applyAlignment="1">
      <alignment horizontal="center" vertical="center" textRotation="90"/>
    </xf>
    <xf numFmtId="0" fontId="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75" fillId="33" borderId="0" xfId="0" applyFont="1" applyFill="1" applyBorder="1" applyAlignment="1">
      <alignment horizontal="center" vertical="center" textRotation="90" wrapText="1"/>
    </xf>
    <xf numFmtId="0" fontId="73" fillId="33" borderId="0" xfId="0" applyFont="1" applyFill="1" applyBorder="1" applyAlignment="1">
      <alignment horizontal="left" wrapText="1"/>
    </xf>
    <xf numFmtId="0" fontId="73" fillId="33" borderId="0" xfId="0" applyFont="1" applyFill="1" applyBorder="1" applyAlignment="1">
      <alignment horizontal="center" vertical="center" wrapText="1"/>
    </xf>
    <xf numFmtId="0" fontId="4" fillId="33" borderId="0" xfId="0" applyFont="1" applyFill="1" applyAlignment="1">
      <alignment horizontal="left" wrapText="1"/>
    </xf>
    <xf numFmtId="0" fontId="72" fillId="33" borderId="0" xfId="0" applyFont="1" applyFill="1" applyAlignment="1">
      <alignment wrapText="1"/>
    </xf>
    <xf numFmtId="16" fontId="73" fillId="33" borderId="0" xfId="0" applyNumberFormat="1" applyFont="1" applyFill="1" applyBorder="1" applyAlignment="1">
      <alignment horizontal="center" vertical="center" wrapText="1"/>
    </xf>
    <xf numFmtId="0" fontId="79" fillId="33" borderId="0" xfId="0" applyFont="1" applyFill="1" applyAlignment="1">
      <alignment horizontal="center" wrapText="1"/>
    </xf>
    <xf numFmtId="0" fontId="0" fillId="33" borderId="0" xfId="0" applyFont="1" applyFill="1" applyAlignment="1">
      <alignment/>
    </xf>
    <xf numFmtId="0" fontId="71" fillId="33" borderId="0" xfId="0" applyFont="1" applyFill="1" applyBorder="1" applyAlignment="1">
      <alignment wrapText="1"/>
    </xf>
    <xf numFmtId="0" fontId="0" fillId="33" borderId="0" xfId="0" applyFill="1" applyBorder="1" applyAlignment="1">
      <alignment/>
    </xf>
    <xf numFmtId="0" fontId="72" fillId="33" borderId="0" xfId="0" applyFont="1" applyFill="1" applyBorder="1" applyAlignment="1">
      <alignment horizontal="left" wrapText="1"/>
    </xf>
    <xf numFmtId="0" fontId="4" fillId="33" borderId="0" xfId="0" applyFont="1" applyFill="1" applyBorder="1" applyAlignment="1">
      <alignment horizontal="left" wrapText="1"/>
    </xf>
    <xf numFmtId="0" fontId="80" fillId="33" borderId="0" xfId="0" applyFont="1" applyFill="1" applyBorder="1" applyAlignment="1">
      <alignment wrapText="1"/>
    </xf>
    <xf numFmtId="0" fontId="81" fillId="33" borderId="0"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81" fillId="33" borderId="0" xfId="0" applyFont="1" applyFill="1" applyBorder="1" applyAlignment="1">
      <alignment horizontal="left" wrapText="1"/>
    </xf>
    <xf numFmtId="0" fontId="75" fillId="33" borderId="0" xfId="0" applyFont="1" applyFill="1" applyBorder="1" applyAlignment="1">
      <alignment horizontal="left" vertical="center" wrapText="1"/>
    </xf>
    <xf numFmtId="0" fontId="75" fillId="33" borderId="0" xfId="0" applyFont="1" applyFill="1" applyBorder="1" applyAlignment="1">
      <alignment horizontal="center" vertical="center" textRotation="90"/>
    </xf>
    <xf numFmtId="0" fontId="75" fillId="33"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70" fillId="33" borderId="0" xfId="0" applyFont="1" applyFill="1" applyBorder="1" applyAlignment="1">
      <alignment wrapText="1"/>
    </xf>
    <xf numFmtId="0" fontId="5" fillId="34" borderId="10" xfId="0" applyFont="1" applyFill="1" applyBorder="1" applyAlignment="1">
      <alignment horizontal="left" vertical="center" wrapText="1"/>
    </xf>
    <xf numFmtId="0" fontId="74" fillId="0" borderId="0" xfId="0" applyFont="1" applyFill="1" applyBorder="1" applyAlignment="1">
      <alignment wrapText="1"/>
    </xf>
    <xf numFmtId="0" fontId="70" fillId="0" borderId="0" xfId="0" applyFont="1" applyFill="1" applyBorder="1" applyAlignment="1">
      <alignment horizontal="right" wrapText="1"/>
    </xf>
    <xf numFmtId="9" fontId="70" fillId="0" borderId="0" xfId="0" applyNumberFormat="1" applyFont="1" applyFill="1" applyBorder="1" applyAlignment="1">
      <alignment horizontal="right" wrapText="1"/>
    </xf>
    <xf numFmtId="0" fontId="74" fillId="33" borderId="0" xfId="0" applyFont="1" applyFill="1" applyBorder="1" applyAlignment="1">
      <alignment wrapText="1"/>
    </xf>
    <xf numFmtId="0" fontId="76" fillId="0" borderId="0" xfId="0" applyFont="1" applyAlignment="1">
      <alignment horizontal="center"/>
    </xf>
    <xf numFmtId="0" fontId="0" fillId="0" borderId="0" xfId="0" applyAlignment="1">
      <alignment/>
    </xf>
    <xf numFmtId="0" fontId="76" fillId="0" borderId="0" xfId="0" applyFont="1" applyAlignment="1">
      <alignment/>
    </xf>
    <xf numFmtId="0" fontId="70" fillId="33"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4" fillId="0" borderId="10" xfId="0" applyFont="1" applyBorder="1" applyAlignment="1">
      <alignment horizontal="left" vertical="center" wrapText="1"/>
    </xf>
    <xf numFmtId="0" fontId="3" fillId="35" borderId="13" xfId="0" applyFont="1" applyFill="1" applyBorder="1" applyAlignment="1">
      <alignment horizontal="center" vertical="center" textRotation="90"/>
    </xf>
    <xf numFmtId="0" fontId="3" fillId="35" borderId="10" xfId="0" applyFont="1" applyFill="1" applyBorder="1" applyAlignment="1">
      <alignment horizontal="center" vertical="center" textRotation="90"/>
    </xf>
    <xf numFmtId="0" fontId="3" fillId="35" borderId="13" xfId="0" applyFont="1" applyFill="1" applyBorder="1" applyAlignment="1">
      <alignment horizontal="center" vertical="center" wrapText="1"/>
    </xf>
    <xf numFmtId="0" fontId="68" fillId="0" borderId="0" xfId="0" applyFont="1" applyAlignment="1">
      <alignment/>
    </xf>
    <xf numFmtId="0" fontId="5" fillId="5" borderId="10"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73" fillId="11" borderId="10" xfId="0" applyFont="1" applyFill="1" applyBorder="1" applyAlignment="1">
      <alignment horizontal="left" wrapText="1"/>
    </xf>
    <xf numFmtId="0" fontId="6" fillId="11" borderId="10" xfId="0" applyFont="1" applyFill="1" applyBorder="1" applyAlignment="1">
      <alignment horizontal="center" vertical="center" wrapText="1"/>
    </xf>
    <xf numFmtId="0" fontId="0" fillId="0" borderId="0" xfId="0" applyAlignment="1">
      <alignment/>
    </xf>
    <xf numFmtId="0" fontId="4" fillId="0" borderId="10" xfId="0" applyNumberFormat="1" applyFont="1" applyBorder="1" applyAlignment="1" applyProtection="1">
      <alignment horizontal="center" wrapText="1"/>
      <protection locked="0"/>
    </xf>
    <xf numFmtId="0" fontId="4" fillId="3" borderId="10" xfId="0" applyFont="1" applyFill="1" applyBorder="1" applyAlignment="1">
      <alignment horizontal="center" wrapText="1"/>
    </xf>
    <xf numFmtId="0" fontId="4" fillId="41" borderId="10" xfId="0" applyFont="1" applyFill="1" applyBorder="1" applyAlignment="1">
      <alignment horizontal="center" wrapText="1"/>
    </xf>
    <xf numFmtId="0" fontId="82" fillId="0" borderId="18" xfId="0" applyFont="1" applyBorder="1" applyAlignment="1">
      <alignment horizontal="center" wrapText="1"/>
    </xf>
    <xf numFmtId="0" fontId="82" fillId="0" borderId="16" xfId="0" applyFont="1" applyBorder="1" applyAlignment="1">
      <alignment horizontal="center" wrapText="1"/>
    </xf>
    <xf numFmtId="0" fontId="4" fillId="42" borderId="10" xfId="0" applyFont="1" applyFill="1" applyBorder="1" applyAlignment="1">
      <alignment horizontal="center" wrapText="1"/>
    </xf>
    <xf numFmtId="0" fontId="4" fillId="16" borderId="10" xfId="0" applyFont="1" applyFill="1" applyBorder="1" applyAlignment="1">
      <alignment horizontal="center" wrapText="1"/>
    </xf>
    <xf numFmtId="0" fontId="82" fillId="19" borderId="18" xfId="0" applyFont="1" applyFill="1" applyBorder="1" applyAlignment="1">
      <alignment horizontal="center" wrapText="1"/>
    </xf>
    <xf numFmtId="0" fontId="82" fillId="19" borderId="19" xfId="0" applyFont="1" applyFill="1" applyBorder="1" applyAlignment="1">
      <alignment horizontal="center" wrapText="1"/>
    </xf>
    <xf numFmtId="0" fontId="82" fillId="0" borderId="17" xfId="0" applyFont="1" applyBorder="1" applyAlignment="1">
      <alignment horizontal="center" wrapText="1"/>
    </xf>
    <xf numFmtId="0" fontId="82" fillId="0" borderId="19" xfId="0" applyFont="1" applyBorder="1" applyAlignment="1">
      <alignment horizontal="center" wrapText="1"/>
    </xf>
    <xf numFmtId="0" fontId="83" fillId="35" borderId="17" xfId="0" applyFont="1" applyFill="1" applyBorder="1" applyAlignment="1">
      <alignment horizontal="center" wrapText="1"/>
    </xf>
    <xf numFmtId="0" fontId="83" fillId="35" borderId="19" xfId="0" applyFont="1" applyFill="1" applyBorder="1" applyAlignment="1">
      <alignment horizontal="center" wrapText="1"/>
    </xf>
    <xf numFmtId="0" fontId="5" fillId="3" borderId="10" xfId="0" applyFont="1" applyFill="1" applyBorder="1" applyAlignment="1">
      <alignment horizontal="center" wrapText="1"/>
    </xf>
    <xf numFmtId="0" fontId="84" fillId="0" borderId="17" xfId="0" applyFont="1" applyBorder="1" applyAlignment="1">
      <alignment horizontal="center" wrapText="1"/>
    </xf>
    <xf numFmtId="0" fontId="84" fillId="0" borderId="19" xfId="0" applyFont="1" applyBorder="1" applyAlignment="1">
      <alignment horizontal="center" wrapText="1"/>
    </xf>
    <xf numFmtId="0" fontId="85" fillId="35" borderId="17" xfId="0" applyFont="1" applyFill="1" applyBorder="1" applyAlignment="1">
      <alignment horizontal="center" wrapText="1"/>
    </xf>
    <xf numFmtId="0" fontId="82" fillId="35" borderId="19" xfId="0" applyFont="1" applyFill="1" applyBorder="1" applyAlignment="1">
      <alignment horizontal="center" wrapText="1"/>
    </xf>
    <xf numFmtId="0" fontId="73" fillId="33" borderId="0" xfId="0" applyFont="1" applyFill="1" applyBorder="1" applyAlignment="1">
      <alignment horizontal="left" vertical="top" wrapText="1"/>
    </xf>
    <xf numFmtId="0" fontId="75" fillId="0" borderId="0" xfId="0" applyFont="1" applyFill="1" applyBorder="1" applyAlignment="1">
      <alignment horizontal="center" vertical="top" wrapText="1"/>
    </xf>
    <xf numFmtId="0" fontId="73" fillId="0" borderId="0" xfId="0" applyFont="1" applyFill="1" applyBorder="1" applyAlignment="1">
      <alignment horizontal="center" vertical="top" wrapText="1"/>
    </xf>
    <xf numFmtId="0" fontId="75"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86" fillId="0" borderId="0" xfId="0" applyFont="1" applyAlignment="1">
      <alignment/>
    </xf>
    <xf numFmtId="0" fontId="4" fillId="16" borderId="10" xfId="0" applyFont="1" applyFill="1" applyBorder="1" applyAlignment="1">
      <alignment horizontal="center"/>
    </xf>
    <xf numFmtId="0" fontId="0" fillId="0" borderId="0" xfId="0" applyAlignment="1">
      <alignment/>
    </xf>
    <xf numFmtId="0" fontId="78" fillId="0" borderId="13" xfId="0" applyFont="1" applyBorder="1" applyAlignment="1">
      <alignment horizontal="center" vertical="top" wrapText="1"/>
    </xf>
    <xf numFmtId="0" fontId="5" fillId="11" borderId="10" xfId="0" applyFont="1" applyFill="1" applyBorder="1" applyAlignment="1">
      <alignment horizontal="left" vertical="center" wrapText="1"/>
    </xf>
    <xf numFmtId="0" fontId="87" fillId="0" borderId="0" xfId="0" applyFont="1" applyBorder="1" applyAlignment="1">
      <alignment/>
    </xf>
    <xf numFmtId="0" fontId="88" fillId="0" borderId="0" xfId="0" applyFont="1" applyBorder="1" applyAlignment="1">
      <alignment horizontal="right"/>
    </xf>
    <xf numFmtId="0" fontId="88" fillId="0" borderId="0" xfId="0" applyFont="1" applyBorder="1" applyAlignment="1">
      <alignment/>
    </xf>
    <xf numFmtId="0" fontId="38" fillId="0" borderId="16" xfId="0" applyFont="1" applyFill="1" applyBorder="1" applyAlignment="1">
      <alignment horizontal="center" wrapText="1"/>
    </xf>
    <xf numFmtId="0" fontId="38" fillId="0" borderId="17" xfId="0" applyFont="1" applyFill="1" applyBorder="1" applyAlignment="1">
      <alignment horizontal="center" wrapText="1"/>
    </xf>
    <xf numFmtId="0" fontId="4" fillId="0" borderId="10" xfId="0" applyFont="1" applyBorder="1" applyAlignment="1">
      <alignment horizontal="center" vertical="top" wrapText="1"/>
    </xf>
    <xf numFmtId="0" fontId="4" fillId="0" borderId="16" xfId="0" applyFont="1" applyBorder="1" applyAlignment="1">
      <alignment horizontal="center" vertical="top" wrapText="1"/>
    </xf>
    <xf numFmtId="0" fontId="34" fillId="0" borderId="16" xfId="0" applyFont="1" applyBorder="1" applyAlignment="1">
      <alignment horizontal="center" vertical="top" wrapText="1"/>
    </xf>
    <xf numFmtId="0" fontId="22" fillId="0" borderId="17" xfId="0" applyFont="1" applyBorder="1" applyAlignment="1" applyProtection="1">
      <alignment horizontal="center" wrapText="1"/>
      <protection locked="0"/>
    </xf>
    <xf numFmtId="0" fontId="22" fillId="0" borderId="20" xfId="0" applyFont="1" applyBorder="1" applyAlignment="1" applyProtection="1">
      <alignment horizontal="center" wrapText="1"/>
      <protection locked="0"/>
    </xf>
    <xf numFmtId="0" fontId="22" fillId="0" borderId="14" xfId="0" applyFont="1" applyFill="1" applyBorder="1" applyAlignment="1" applyProtection="1">
      <alignment horizontal="center" vertical="center" wrapText="1"/>
      <protection locked="0"/>
    </xf>
    <xf numFmtId="0" fontId="22" fillId="43" borderId="17" xfId="0" applyFont="1" applyFill="1" applyBorder="1" applyAlignment="1" applyProtection="1">
      <alignment horizontal="center" wrapText="1"/>
      <protection locked="0"/>
    </xf>
    <xf numFmtId="0" fontId="2" fillId="44" borderId="10" xfId="0" applyFont="1" applyFill="1" applyBorder="1" applyAlignment="1">
      <alignment horizontal="center" vertical="center"/>
    </xf>
    <xf numFmtId="0" fontId="2" fillId="45" borderId="10" xfId="0" applyFont="1" applyFill="1" applyBorder="1" applyAlignment="1">
      <alignment horizontal="center" vertical="center"/>
    </xf>
    <xf numFmtId="0" fontId="76" fillId="0" borderId="13" xfId="0" applyFont="1" applyBorder="1" applyAlignment="1">
      <alignment horizontal="right" vertical="top" wrapText="1"/>
    </xf>
    <xf numFmtId="0" fontId="76" fillId="0" borderId="15" xfId="0" applyFont="1" applyBorder="1" applyAlignment="1">
      <alignment horizontal="left" vertical="top" wrapText="1"/>
    </xf>
    <xf numFmtId="0" fontId="76" fillId="0" borderId="21" xfId="0" applyFont="1" applyBorder="1" applyAlignment="1">
      <alignment horizontal="right" vertical="top" wrapText="1"/>
    </xf>
    <xf numFmtId="0" fontId="76" fillId="0" borderId="16" xfId="0" applyFont="1" applyBorder="1" applyAlignment="1">
      <alignment vertical="center" wrapText="1"/>
    </xf>
    <xf numFmtId="0" fontId="78" fillId="0" borderId="17" xfId="0" applyFont="1" applyBorder="1" applyAlignment="1">
      <alignment horizontal="left" vertical="center" wrapText="1"/>
    </xf>
    <xf numFmtId="0" fontId="76" fillId="0" borderId="21" xfId="0" applyFont="1" applyBorder="1" applyAlignment="1">
      <alignment vertical="center" wrapText="1"/>
    </xf>
    <xf numFmtId="0" fontId="76" fillId="0" borderId="21" xfId="0" applyFont="1" applyBorder="1" applyAlignment="1">
      <alignment vertical="top" wrapText="1"/>
    </xf>
    <xf numFmtId="0" fontId="78" fillId="0" borderId="22" xfId="0" applyFont="1" applyBorder="1" applyAlignment="1">
      <alignment horizontal="center" wrapText="1"/>
    </xf>
    <xf numFmtId="0" fontId="34" fillId="0" borderId="11" xfId="0" applyFont="1" applyBorder="1" applyAlignment="1">
      <alignment vertical="center" wrapText="1"/>
    </xf>
    <xf numFmtId="0" fontId="34" fillId="0" borderId="23" xfId="0" applyFont="1" applyBorder="1" applyAlignment="1">
      <alignment vertical="top"/>
    </xf>
    <xf numFmtId="0" fontId="34" fillId="0" borderId="23" xfId="0" applyFont="1" applyBorder="1" applyAlignment="1">
      <alignment/>
    </xf>
    <xf numFmtId="0" fontId="35" fillId="0" borderId="23" xfId="0" applyFont="1" applyBorder="1" applyAlignment="1">
      <alignment/>
    </xf>
    <xf numFmtId="0" fontId="35" fillId="0" borderId="24" xfId="0" applyFont="1" applyBorder="1" applyAlignment="1">
      <alignment/>
    </xf>
    <xf numFmtId="0" fontId="22" fillId="43" borderId="22" xfId="0" applyFont="1" applyFill="1" applyBorder="1" applyAlignment="1" applyProtection="1">
      <alignment horizontal="center" wrapText="1"/>
      <protection locked="0"/>
    </xf>
    <xf numFmtId="0" fontId="22" fillId="0" borderId="16" xfId="0" applyFont="1" applyBorder="1" applyAlignment="1" applyProtection="1">
      <alignment horizontal="center" wrapText="1"/>
      <protection locked="0"/>
    </xf>
    <xf numFmtId="0" fontId="22" fillId="43" borderId="16" xfId="0" applyFont="1" applyFill="1" applyBorder="1" applyAlignment="1" applyProtection="1">
      <alignment horizontal="center" wrapText="1"/>
      <protection locked="0"/>
    </xf>
    <xf numFmtId="0" fontId="76" fillId="0" borderId="10" xfId="0" applyFont="1" applyBorder="1" applyAlignment="1">
      <alignment horizontal="left" vertical="center" wrapText="1"/>
    </xf>
    <xf numFmtId="0" fontId="76" fillId="0" borderId="16" xfId="0" applyFont="1" applyBorder="1" applyAlignment="1">
      <alignment horizontal="left" vertical="center" wrapText="1"/>
    </xf>
    <xf numFmtId="0" fontId="76" fillId="0" borderId="10" xfId="0" applyFont="1" applyBorder="1" applyAlignment="1">
      <alignment horizontal="left" vertical="top" wrapText="1"/>
    </xf>
    <xf numFmtId="0" fontId="76" fillId="0" borderId="10" xfId="0" applyFont="1" applyBorder="1" applyAlignment="1">
      <alignment horizontal="left" wrapText="1"/>
    </xf>
    <xf numFmtId="0" fontId="2" fillId="42"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5" fillId="18" borderId="10" xfId="0" applyFont="1" applyFill="1" applyBorder="1" applyAlignment="1">
      <alignment horizontal="left" vertical="center" wrapText="1"/>
    </xf>
    <xf numFmtId="0" fontId="4" fillId="0" borderId="10" xfId="0" applyNumberFormat="1" applyFont="1" applyBorder="1" applyAlignment="1" applyProtection="1">
      <alignment horizontal="center" wrapText="1"/>
      <protection hidden="1" locked="0"/>
    </xf>
    <xf numFmtId="0" fontId="4" fillId="0" borderId="11" xfId="0" applyNumberFormat="1" applyFont="1" applyBorder="1" applyAlignment="1" applyProtection="1">
      <alignment horizontal="center" wrapText="1"/>
      <protection hidden="1" locked="0"/>
    </xf>
    <xf numFmtId="0" fontId="5" fillId="33" borderId="10" xfId="0" applyFont="1" applyFill="1" applyBorder="1" applyAlignment="1">
      <alignment horizontal="center" wrapText="1"/>
    </xf>
    <xf numFmtId="0" fontId="4" fillId="46" borderId="10" xfId="0" applyFont="1" applyFill="1" applyBorder="1" applyAlignment="1">
      <alignment horizontal="center" wrapText="1"/>
    </xf>
    <xf numFmtId="0" fontId="4" fillId="33" borderId="10" xfId="0" applyFont="1" applyFill="1" applyBorder="1" applyAlignment="1">
      <alignment horizontal="center" wrapText="1"/>
    </xf>
    <xf numFmtId="0" fontId="4" fillId="12" borderId="10" xfId="0" applyFont="1" applyFill="1" applyBorder="1" applyAlignment="1">
      <alignment horizontal="center" wrapText="1"/>
    </xf>
    <xf numFmtId="0" fontId="5" fillId="19" borderId="10" xfId="0" applyFont="1" applyFill="1" applyBorder="1" applyAlignment="1">
      <alignment horizontal="center" wrapText="1"/>
    </xf>
    <xf numFmtId="0" fontId="4" fillId="43" borderId="10" xfId="0" applyFont="1" applyFill="1" applyBorder="1" applyAlignment="1">
      <alignment horizontal="center" wrapText="1"/>
    </xf>
    <xf numFmtId="0" fontId="4" fillId="19" borderId="10" xfId="0" applyFont="1" applyFill="1" applyBorder="1" applyAlignment="1">
      <alignment horizontal="center" wrapText="1"/>
    </xf>
    <xf numFmtId="0" fontId="6" fillId="19" borderId="10" xfId="0" applyFont="1" applyFill="1" applyBorder="1" applyAlignment="1">
      <alignment horizontal="center" wrapText="1"/>
    </xf>
    <xf numFmtId="0" fontId="6" fillId="33" borderId="10" xfId="0" applyFont="1" applyFill="1" applyBorder="1" applyAlignment="1">
      <alignment horizontal="center" wrapText="1"/>
    </xf>
    <xf numFmtId="0" fontId="6" fillId="35" borderId="10" xfId="0" applyFont="1" applyFill="1" applyBorder="1" applyAlignment="1">
      <alignment horizontal="center" wrapText="1"/>
    </xf>
    <xf numFmtId="0" fontId="82" fillId="0" borderId="25" xfId="0" applyFont="1" applyBorder="1" applyAlignment="1">
      <alignment horizontal="center" wrapText="1"/>
    </xf>
    <xf numFmtId="0" fontId="82" fillId="0" borderId="10" xfId="0" applyFont="1" applyBorder="1" applyAlignment="1">
      <alignment horizontal="center" wrapText="1"/>
    </xf>
    <xf numFmtId="0" fontId="83" fillId="19" borderId="25" xfId="0" applyFont="1" applyFill="1" applyBorder="1" applyAlignment="1">
      <alignment horizontal="center" wrapText="1"/>
    </xf>
    <xf numFmtId="0" fontId="83" fillId="19" borderId="26" xfId="0" applyFont="1" applyFill="1" applyBorder="1" applyAlignment="1">
      <alignment horizontal="center" wrapText="1"/>
    </xf>
    <xf numFmtId="0" fontId="84" fillId="0" borderId="15" xfId="0" applyFont="1" applyBorder="1" applyAlignment="1">
      <alignment horizontal="center" wrapText="1"/>
    </xf>
    <xf numFmtId="0" fontId="83" fillId="0" borderId="26" xfId="0" applyFont="1" applyBorder="1" applyAlignment="1">
      <alignment horizontal="center" wrapText="1"/>
    </xf>
    <xf numFmtId="0" fontId="82" fillId="35" borderId="15" xfId="0" applyFont="1" applyFill="1" applyBorder="1" applyAlignment="1">
      <alignment horizontal="center" wrapText="1"/>
    </xf>
    <xf numFmtId="0" fontId="83" fillId="35" borderId="26" xfId="0" applyFont="1" applyFill="1" applyBorder="1" applyAlignment="1">
      <alignment horizontal="center" wrapText="1"/>
    </xf>
    <xf numFmtId="0" fontId="4" fillId="0" borderId="15" xfId="0" applyFont="1" applyBorder="1" applyAlignment="1">
      <alignment horizontal="center" wrapText="1"/>
    </xf>
    <xf numFmtId="0" fontId="84" fillId="19" borderId="18" xfId="0" applyFont="1" applyFill="1" applyBorder="1" applyAlignment="1">
      <alignment horizontal="center" wrapText="1"/>
    </xf>
    <xf numFmtId="0" fontId="85" fillId="19" borderId="19" xfId="0" applyFont="1" applyFill="1" applyBorder="1" applyAlignment="1">
      <alignment horizontal="center" wrapText="1"/>
    </xf>
    <xf numFmtId="0" fontId="82" fillId="35" borderId="17" xfId="0" applyFont="1" applyFill="1" applyBorder="1" applyAlignment="1">
      <alignment horizontal="center" wrapText="1"/>
    </xf>
    <xf numFmtId="0" fontId="4" fillId="19" borderId="18" xfId="0" applyFont="1" applyFill="1" applyBorder="1" applyAlignment="1">
      <alignment horizontal="center" wrapText="1"/>
    </xf>
    <xf numFmtId="0" fontId="84" fillId="19" borderId="19" xfId="0" applyFont="1" applyFill="1" applyBorder="1" applyAlignment="1">
      <alignment horizontal="center" wrapText="1"/>
    </xf>
    <xf numFmtId="0" fontId="84" fillId="35" borderId="17" xfId="0" applyFont="1" applyFill="1" applyBorder="1" applyAlignment="1">
      <alignment horizontal="center" wrapText="1"/>
    </xf>
    <xf numFmtId="0" fontId="84" fillId="35" borderId="19" xfId="0" applyFont="1" applyFill="1" applyBorder="1" applyAlignment="1">
      <alignment horizontal="center" wrapText="1"/>
    </xf>
    <xf numFmtId="0" fontId="85" fillId="35" borderId="19" xfId="0" applyFont="1" applyFill="1" applyBorder="1" applyAlignment="1">
      <alignment horizontal="center" wrapText="1"/>
    </xf>
    <xf numFmtId="0" fontId="83" fillId="19" borderId="18" xfId="0" applyFont="1" applyFill="1" applyBorder="1" applyAlignment="1">
      <alignment horizontal="center" wrapText="1"/>
    </xf>
    <xf numFmtId="0" fontId="89" fillId="35" borderId="17" xfId="0" applyFont="1" applyFill="1" applyBorder="1" applyAlignment="1">
      <alignment horizontal="center" wrapText="1"/>
    </xf>
    <xf numFmtId="0" fontId="89" fillId="19" borderId="18" xfId="0" applyFont="1" applyFill="1" applyBorder="1" applyAlignment="1">
      <alignment horizontal="center" wrapText="1"/>
    </xf>
    <xf numFmtId="0" fontId="89" fillId="19" borderId="19" xfId="0" applyFont="1" applyFill="1" applyBorder="1" applyAlignment="1">
      <alignment horizontal="center" wrapText="1"/>
    </xf>
    <xf numFmtId="0" fontId="89" fillId="0" borderId="17" xfId="0" applyFont="1" applyBorder="1" applyAlignment="1">
      <alignment horizontal="center" wrapText="1"/>
    </xf>
    <xf numFmtId="0" fontId="89" fillId="0" borderId="19" xfId="0" applyFont="1" applyBorder="1" applyAlignment="1">
      <alignment horizontal="center" wrapText="1"/>
    </xf>
    <xf numFmtId="0" fontId="5" fillId="41" borderId="10" xfId="0" applyFont="1" applyFill="1" applyBorder="1" applyAlignment="1">
      <alignment horizontal="center" wrapText="1"/>
    </xf>
    <xf numFmtId="0" fontId="82" fillId="19" borderId="25" xfId="0" applyFont="1" applyFill="1" applyBorder="1" applyAlignment="1">
      <alignment horizontal="center" wrapText="1"/>
    </xf>
    <xf numFmtId="0" fontId="82" fillId="19" borderId="26" xfId="0" applyFont="1" applyFill="1" applyBorder="1" applyAlignment="1">
      <alignment horizontal="center" wrapText="1"/>
    </xf>
    <xf numFmtId="0" fontId="4" fillId="35" borderId="10" xfId="0" applyFont="1" applyFill="1" applyBorder="1" applyAlignment="1">
      <alignment horizontal="center" wrapText="1"/>
    </xf>
    <xf numFmtId="0" fontId="84" fillId="19" borderId="25" xfId="0" applyFont="1" applyFill="1" applyBorder="1" applyAlignment="1">
      <alignment horizontal="center" wrapText="1"/>
    </xf>
    <xf numFmtId="0" fontId="84" fillId="0" borderId="26" xfId="0" applyFont="1" applyBorder="1" applyAlignment="1">
      <alignment horizontal="center" wrapText="1"/>
    </xf>
    <xf numFmtId="0" fontId="89" fillId="35" borderId="19" xfId="0" applyFont="1" applyFill="1" applyBorder="1" applyAlignment="1">
      <alignment horizontal="center" wrapText="1"/>
    </xf>
    <xf numFmtId="0" fontId="82" fillId="0" borderId="15" xfId="0" applyFont="1" applyBorder="1" applyAlignment="1">
      <alignment horizontal="center" wrapText="1"/>
    </xf>
    <xf numFmtId="0" fontId="89" fillId="19" borderId="25" xfId="0" applyFont="1" applyFill="1" applyBorder="1" applyAlignment="1">
      <alignment horizontal="center" wrapText="1"/>
    </xf>
    <xf numFmtId="0" fontId="84" fillId="19" borderId="26" xfId="0" applyFont="1" applyFill="1" applyBorder="1" applyAlignment="1">
      <alignment horizontal="center" wrapText="1"/>
    </xf>
    <xf numFmtId="0" fontId="85" fillId="0" borderId="15" xfId="0" applyFont="1" applyBorder="1" applyAlignment="1">
      <alignment horizontal="center" wrapText="1"/>
    </xf>
    <xf numFmtId="0" fontId="82" fillId="0" borderId="26" xfId="0" applyFont="1" applyBorder="1" applyAlignment="1">
      <alignment horizontal="center" wrapText="1"/>
    </xf>
    <xf numFmtId="0" fontId="5" fillId="0" borderId="10" xfId="0" applyFont="1" applyFill="1" applyBorder="1" applyAlignment="1">
      <alignment horizontal="center" wrapText="1"/>
    </xf>
    <xf numFmtId="0" fontId="85" fillId="35" borderId="25" xfId="0" applyFont="1" applyFill="1" applyBorder="1" applyAlignment="1">
      <alignment horizontal="center" wrapText="1"/>
    </xf>
    <xf numFmtId="0" fontId="82" fillId="35" borderId="26" xfId="0" applyFont="1" applyFill="1" applyBorder="1" applyAlignment="1">
      <alignment horizontal="center" wrapText="1"/>
    </xf>
    <xf numFmtId="0" fontId="85" fillId="0" borderId="16" xfId="0" applyFont="1" applyBorder="1" applyAlignment="1">
      <alignment horizontal="center" wrapText="1"/>
    </xf>
    <xf numFmtId="0" fontId="84" fillId="35" borderId="18" xfId="0" applyFont="1" applyFill="1" applyBorder="1" applyAlignment="1">
      <alignment horizontal="center" wrapText="1"/>
    </xf>
    <xf numFmtId="0" fontId="89" fillId="35" borderId="18" xfId="0" applyFont="1" applyFill="1" applyBorder="1" applyAlignment="1">
      <alignment horizontal="center" wrapText="1"/>
    </xf>
    <xf numFmtId="0" fontId="85" fillId="35" borderId="27" xfId="0" applyFont="1" applyFill="1" applyBorder="1" applyAlignment="1">
      <alignment horizontal="center" wrapText="1"/>
    </xf>
    <xf numFmtId="0" fontId="85" fillId="35" borderId="21" xfId="0" applyFont="1" applyFill="1" applyBorder="1" applyAlignment="1">
      <alignment horizontal="center" wrapText="1"/>
    </xf>
    <xf numFmtId="0" fontId="4" fillId="5" borderId="10" xfId="0" applyFont="1" applyFill="1" applyBorder="1" applyAlignment="1">
      <alignment horizontal="center" wrapText="1"/>
    </xf>
    <xf numFmtId="0" fontId="5" fillId="12" borderId="10" xfId="0" applyFont="1" applyFill="1" applyBorder="1" applyAlignment="1">
      <alignment horizontal="center" wrapText="1"/>
    </xf>
    <xf numFmtId="0" fontId="5" fillId="16" borderId="10" xfId="0" applyFont="1" applyFill="1" applyBorder="1" applyAlignment="1">
      <alignment horizontal="center" wrapText="1"/>
    </xf>
    <xf numFmtId="0" fontId="85" fillId="19" borderId="28" xfId="0" applyFont="1" applyFill="1" applyBorder="1" applyAlignment="1">
      <alignment horizontal="center" wrapText="1"/>
    </xf>
    <xf numFmtId="0" fontId="85" fillId="0" borderId="26" xfId="0" applyFont="1" applyBorder="1" applyAlignment="1">
      <alignment horizontal="center" wrapText="1"/>
    </xf>
    <xf numFmtId="0" fontId="89" fillId="19" borderId="27" xfId="0" applyFont="1" applyFill="1" applyBorder="1" applyAlignment="1">
      <alignment horizontal="center" wrapText="1"/>
    </xf>
    <xf numFmtId="0" fontId="85" fillId="0" borderId="17" xfId="0" applyFont="1" applyBorder="1" applyAlignment="1">
      <alignment horizontal="center" wrapText="1"/>
    </xf>
    <xf numFmtId="0" fontId="85" fillId="0" borderId="19" xfId="0" applyFont="1" applyBorder="1" applyAlignment="1">
      <alignment horizontal="center" wrapText="1"/>
    </xf>
    <xf numFmtId="0" fontId="85" fillId="19" borderId="27" xfId="0" applyFont="1" applyFill="1" applyBorder="1" applyAlignment="1">
      <alignment horizontal="center" wrapText="1"/>
    </xf>
    <xf numFmtId="0" fontId="4" fillId="11" borderId="10" xfId="0" applyFont="1" applyFill="1" applyBorder="1" applyAlignment="1">
      <alignment horizontal="center" wrapText="1"/>
    </xf>
    <xf numFmtId="0" fontId="4" fillId="18" borderId="10" xfId="0" applyFont="1" applyFill="1" applyBorder="1" applyAlignment="1">
      <alignment horizontal="center" wrapText="1"/>
    </xf>
    <xf numFmtId="0" fontId="4" fillId="13" borderId="10" xfId="0" applyFont="1" applyFill="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pplyProtection="1">
      <alignment horizontal="center" wrapText="1"/>
      <protection locked="0"/>
    </xf>
    <xf numFmtId="0" fontId="0" fillId="0" borderId="10" xfId="0" applyBorder="1" applyAlignment="1">
      <alignment horizontal="center"/>
    </xf>
    <xf numFmtId="0" fontId="0" fillId="0" borderId="0" xfId="0" applyAlignment="1">
      <alignment horizontal="center"/>
    </xf>
    <xf numFmtId="0" fontId="5" fillId="13" borderId="10" xfId="0" applyFont="1" applyFill="1" applyBorder="1" applyAlignment="1">
      <alignment horizontal="center" wrapText="1"/>
    </xf>
    <xf numFmtId="0" fontId="0" fillId="0" borderId="12" xfId="0" applyBorder="1" applyAlignment="1">
      <alignment horizontal="center"/>
    </xf>
    <xf numFmtId="0" fontId="4" fillId="0" borderId="13" xfId="0" applyFont="1" applyBorder="1" applyAlignment="1">
      <alignment horizontal="center" wrapText="1"/>
    </xf>
    <xf numFmtId="0" fontId="4" fillId="0" borderId="11" xfId="0" applyFont="1" applyFill="1" applyBorder="1" applyAlignment="1">
      <alignment horizontal="center" wrapText="1"/>
    </xf>
    <xf numFmtId="0" fontId="4" fillId="0" borderId="16" xfId="0" applyFont="1" applyFill="1" applyBorder="1" applyAlignment="1">
      <alignment horizontal="center" wrapText="1"/>
    </xf>
    <xf numFmtId="0" fontId="9" fillId="34" borderId="10" xfId="0" applyFont="1" applyFill="1" applyBorder="1" applyAlignment="1">
      <alignment horizontal="center" wrapText="1"/>
    </xf>
    <xf numFmtId="0" fontId="85" fillId="35" borderId="15" xfId="0" applyFont="1" applyFill="1" applyBorder="1" applyAlignment="1">
      <alignment horizontal="center" wrapText="1"/>
    </xf>
    <xf numFmtId="0" fontId="89" fillId="0" borderId="26" xfId="0" applyFont="1" applyBorder="1" applyAlignment="1">
      <alignment horizontal="center" wrapText="1"/>
    </xf>
    <xf numFmtId="0" fontId="84" fillId="0" borderId="29" xfId="0" applyFont="1" applyBorder="1" applyAlignment="1">
      <alignment horizontal="left" vertical="center" wrapText="1"/>
    </xf>
    <xf numFmtId="0" fontId="84" fillId="0" borderId="30" xfId="0" applyFont="1" applyBorder="1" applyAlignment="1">
      <alignment horizontal="left" vertical="center" wrapText="1"/>
    </xf>
    <xf numFmtId="0" fontId="82" fillId="0" borderId="30" xfId="0" applyFont="1" applyBorder="1" applyAlignment="1">
      <alignment horizontal="left" vertical="center" wrapText="1"/>
    </xf>
    <xf numFmtId="0" fontId="90" fillId="11" borderId="29" xfId="0" applyFont="1" applyFill="1" applyBorder="1" applyAlignment="1">
      <alignment horizontal="left" vertical="center" wrapText="1"/>
    </xf>
    <xf numFmtId="0" fontId="84" fillId="0" borderId="18" xfId="0" applyFont="1" applyBorder="1" applyAlignment="1">
      <alignment horizontal="left" vertical="center" wrapText="1"/>
    </xf>
    <xf numFmtId="0" fontId="84" fillId="0" borderId="25" xfId="0" applyFont="1" applyBorder="1" applyAlignment="1">
      <alignment horizontal="left" vertical="center" wrapText="1"/>
    </xf>
    <xf numFmtId="0" fontId="90" fillId="11" borderId="25" xfId="0" applyFont="1" applyFill="1" applyBorder="1" applyAlignment="1">
      <alignment horizontal="left" vertical="center" wrapText="1"/>
    </xf>
    <xf numFmtId="0" fontId="84" fillId="11" borderId="31" xfId="0" applyFont="1" applyFill="1" applyBorder="1" applyAlignment="1">
      <alignment horizontal="left" vertical="center" wrapText="1"/>
    </xf>
    <xf numFmtId="0" fontId="84" fillId="0" borderId="31" xfId="0" applyFont="1" applyBorder="1" applyAlignment="1">
      <alignment horizontal="left" vertical="center" wrapText="1"/>
    </xf>
    <xf numFmtId="0" fontId="5" fillId="33" borderId="10" xfId="0" applyFont="1" applyFill="1" applyBorder="1" applyAlignment="1">
      <alignment horizontal="left" vertical="center" wrapText="1"/>
    </xf>
    <xf numFmtId="0" fontId="5" fillId="47" borderId="10" xfId="0" applyFont="1" applyFill="1" applyBorder="1" applyAlignment="1">
      <alignment horizontal="center" vertical="center" wrapText="1"/>
    </xf>
    <xf numFmtId="0" fontId="2" fillId="48" borderId="10" xfId="0" applyFont="1" applyFill="1" applyBorder="1" applyAlignment="1">
      <alignment horizontal="center" vertical="center"/>
    </xf>
    <xf numFmtId="0" fontId="2" fillId="48" borderId="12" xfId="0" applyFont="1" applyFill="1" applyBorder="1" applyAlignment="1">
      <alignment horizontal="center" vertical="center"/>
    </xf>
    <xf numFmtId="0" fontId="2" fillId="49" borderId="13" xfId="0" applyFont="1" applyFill="1" applyBorder="1" applyAlignment="1">
      <alignment horizontal="center" vertical="center"/>
    </xf>
    <xf numFmtId="0" fontId="2" fillId="49" borderId="10" xfId="0" applyFont="1" applyFill="1" applyBorder="1" applyAlignment="1">
      <alignment horizontal="center" vertical="center"/>
    </xf>
    <xf numFmtId="0" fontId="4" fillId="0" borderId="16" xfId="0" applyFont="1" applyBorder="1" applyAlignment="1">
      <alignment horizontal="center" wrapText="1"/>
    </xf>
    <xf numFmtId="0" fontId="4" fillId="0" borderId="13" xfId="0" applyFont="1" applyBorder="1" applyAlignment="1">
      <alignment horizontal="center" wrapText="1"/>
    </xf>
    <xf numFmtId="0" fontId="4" fillId="0" borderId="15" xfId="0" applyFont="1" applyBorder="1" applyAlignment="1">
      <alignment horizontal="center" wrapText="1"/>
    </xf>
    <xf numFmtId="0" fontId="3" fillId="35" borderId="10" xfId="0" applyFont="1" applyFill="1" applyBorder="1" applyAlignment="1">
      <alignment horizontal="center" vertical="center" wrapText="1"/>
    </xf>
    <xf numFmtId="0" fontId="4" fillId="0" borderId="15" xfId="0" applyNumberFormat="1" applyFont="1" applyBorder="1" applyAlignment="1" applyProtection="1">
      <alignment horizontal="center" wrapText="1"/>
      <protection locked="0"/>
    </xf>
    <xf numFmtId="0" fontId="0" fillId="0" borderId="23" xfId="0" applyBorder="1" applyAlignment="1">
      <alignment horizontal="center"/>
    </xf>
    <xf numFmtId="0" fontId="91" fillId="33" borderId="0" xfId="0" applyFont="1" applyFill="1" applyBorder="1" applyAlignment="1">
      <alignment horizontal="left" wrapText="1"/>
    </xf>
    <xf numFmtId="0" fontId="70" fillId="33" borderId="0" xfId="0" applyFont="1" applyFill="1" applyBorder="1" applyAlignment="1">
      <alignment wrapText="1"/>
    </xf>
    <xf numFmtId="0" fontId="73" fillId="33" borderId="0" xfId="0" applyFont="1" applyFill="1" applyBorder="1" applyAlignment="1">
      <alignment horizontal="center" wrapText="1"/>
    </xf>
    <xf numFmtId="0" fontId="3" fillId="0" borderId="32"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70" fillId="33" borderId="0" xfId="0" applyFont="1" applyFill="1" applyBorder="1" applyAlignment="1">
      <alignment horizontal="center" wrapText="1"/>
    </xf>
    <xf numFmtId="0" fontId="70" fillId="33" borderId="0" xfId="0" applyFont="1" applyFill="1" applyAlignment="1">
      <alignment horizontal="center" wrapText="1"/>
    </xf>
    <xf numFmtId="0" fontId="4" fillId="0" borderId="11" xfId="0" applyFont="1" applyFill="1" applyBorder="1" applyAlignment="1">
      <alignment horizontal="center" wrapText="1"/>
    </xf>
    <xf numFmtId="0" fontId="0" fillId="0" borderId="16" xfId="0" applyFill="1" applyBorder="1" applyAlignment="1">
      <alignment horizontal="center" wrapText="1"/>
    </xf>
    <xf numFmtId="0" fontId="4" fillId="0" borderId="11" xfId="0" applyFont="1" applyBorder="1" applyAlignment="1">
      <alignment horizontal="center" wrapText="1"/>
    </xf>
    <xf numFmtId="0" fontId="4" fillId="0" borderId="16" xfId="0" applyFont="1" applyBorder="1" applyAlignment="1">
      <alignment horizontal="center" wrapText="1"/>
    </xf>
    <xf numFmtId="0" fontId="4" fillId="0" borderId="11" xfId="0" applyNumberFormat="1" applyFont="1" applyBorder="1" applyAlignment="1" applyProtection="1">
      <alignment horizontal="center" wrapText="1"/>
      <protection locked="0"/>
    </xf>
    <xf numFmtId="0" fontId="4" fillId="0" borderId="16" xfId="0" applyNumberFormat="1" applyFont="1" applyBorder="1" applyAlignment="1" applyProtection="1">
      <alignment horizontal="center" wrapText="1"/>
      <protection locked="0"/>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3" xfId="0" applyFont="1" applyBorder="1" applyAlignment="1">
      <alignment horizontal="center" wrapText="1"/>
    </xf>
    <xf numFmtId="0" fontId="2" fillId="0" borderId="33" xfId="0" applyFont="1" applyBorder="1" applyAlignment="1">
      <alignment horizontal="center" wrapText="1"/>
    </xf>
    <xf numFmtId="0" fontId="2" fillId="0" borderId="15" xfId="0" applyFont="1" applyBorder="1" applyAlignment="1">
      <alignment horizontal="center" wrapText="1"/>
    </xf>
    <xf numFmtId="0" fontId="3" fillId="0" borderId="11" xfId="0" applyFont="1" applyBorder="1" applyAlignment="1">
      <alignment horizontal="center" vertical="center" textRotation="90" wrapText="1"/>
    </xf>
    <xf numFmtId="0" fontId="3" fillId="0" borderId="1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5" xfId="0" applyFont="1" applyBorder="1" applyAlignment="1">
      <alignment horizontal="center" vertical="center" wrapText="1"/>
    </xf>
    <xf numFmtId="0" fontId="74" fillId="42" borderId="11" xfId="0" applyFont="1" applyFill="1" applyBorder="1" applyAlignment="1">
      <alignment horizontal="left" textRotation="90" wrapText="1"/>
    </xf>
    <xf numFmtId="0" fontId="74" fillId="42" borderId="32" xfId="0" applyFont="1" applyFill="1" applyBorder="1" applyAlignment="1">
      <alignment horizontal="left" textRotation="90" wrapText="1"/>
    </xf>
    <xf numFmtId="0" fontId="74" fillId="42" borderId="16" xfId="0" applyFont="1" applyFill="1" applyBorder="1" applyAlignment="1">
      <alignment horizontal="left" textRotation="90" wrapText="1"/>
    </xf>
    <xf numFmtId="0" fontId="74" fillId="0" borderId="11" xfId="0" applyFont="1" applyBorder="1" applyAlignment="1">
      <alignment horizontal="center" vertical="center" textRotation="90" wrapText="1"/>
    </xf>
    <xf numFmtId="0" fontId="74" fillId="0" borderId="32" xfId="0" applyFont="1" applyBorder="1" applyAlignment="1">
      <alignment horizontal="center" vertical="center" textRotation="90" wrapText="1"/>
    </xf>
    <xf numFmtId="0" fontId="74" fillId="0" borderId="16" xfId="0" applyFont="1" applyBorder="1" applyAlignment="1">
      <alignment horizontal="center" vertical="center" textRotation="90" wrapText="1"/>
    </xf>
    <xf numFmtId="0" fontId="92" fillId="33" borderId="0" xfId="0" applyFont="1" applyFill="1" applyBorder="1" applyAlignment="1">
      <alignment horizontal="center" wrapText="1"/>
    </xf>
    <xf numFmtId="0" fontId="5" fillId="35" borderId="10" xfId="0" applyFont="1" applyFill="1" applyBorder="1" applyAlignment="1">
      <alignment horizontal="center" vertical="center" wrapText="1"/>
    </xf>
    <xf numFmtId="0" fontId="4" fillId="0" borderId="0" xfId="0" applyFont="1" applyFill="1" applyBorder="1" applyAlignment="1">
      <alignment horizontal="left" wrapText="1"/>
    </xf>
    <xf numFmtId="0" fontId="4" fillId="0" borderId="13" xfId="0" applyFont="1" applyBorder="1" applyAlignment="1">
      <alignment horizontal="center" wrapText="1"/>
    </xf>
    <xf numFmtId="0" fontId="4" fillId="0" borderId="33" xfId="0" applyFont="1" applyBorder="1" applyAlignment="1">
      <alignment horizontal="center" wrapText="1"/>
    </xf>
    <xf numFmtId="0" fontId="4" fillId="0" borderId="15" xfId="0" applyFont="1" applyBorder="1" applyAlignment="1">
      <alignment horizontal="center" wrapText="1"/>
    </xf>
    <xf numFmtId="0" fontId="5" fillId="0" borderId="10" xfId="0" applyFont="1" applyBorder="1" applyAlignment="1">
      <alignment horizontal="center" textRotation="90" wrapText="1"/>
    </xf>
    <xf numFmtId="0" fontId="4" fillId="0" borderId="10" xfId="0" applyFont="1" applyBorder="1" applyAlignment="1">
      <alignment horizontal="center" wrapText="1"/>
    </xf>
    <xf numFmtId="0" fontId="70" fillId="0" borderId="0" xfId="0" applyFont="1" applyFill="1" applyBorder="1" applyAlignment="1">
      <alignment horizontal="center" wrapText="1"/>
    </xf>
    <xf numFmtId="0" fontId="4" fillId="33" borderId="10" xfId="0" applyFont="1" applyFill="1" applyBorder="1" applyAlignment="1">
      <alignment horizontal="center" wrapText="1"/>
    </xf>
    <xf numFmtId="0" fontId="4" fillId="33" borderId="13" xfId="0" applyFont="1" applyFill="1" applyBorder="1" applyAlignment="1">
      <alignment horizontal="center" wrapText="1"/>
    </xf>
    <xf numFmtId="0" fontId="4" fillId="33" borderId="15" xfId="0" applyFont="1" applyFill="1" applyBorder="1" applyAlignment="1">
      <alignment horizontal="center" wrapText="1"/>
    </xf>
    <xf numFmtId="0" fontId="2" fillId="0" borderId="10" xfId="0" applyFont="1" applyBorder="1" applyAlignment="1">
      <alignment horizontal="center" vertical="center" wrapText="1"/>
    </xf>
    <xf numFmtId="0" fontId="70" fillId="0" borderId="10" xfId="0" applyFont="1" applyBorder="1" applyAlignment="1">
      <alignment horizontal="center" vertical="center" wrapText="1"/>
    </xf>
    <xf numFmtId="0" fontId="3" fillId="41" borderId="11" xfId="0" applyFont="1" applyFill="1" applyBorder="1" applyAlignment="1">
      <alignment horizontal="center" vertical="center" textRotation="90" wrapText="1"/>
    </xf>
    <xf numFmtId="0" fontId="3" fillId="41" borderId="32" xfId="0" applyFont="1" applyFill="1" applyBorder="1" applyAlignment="1">
      <alignment horizontal="center" vertical="center" textRotation="90" wrapText="1"/>
    </xf>
    <xf numFmtId="0" fontId="3" fillId="41" borderId="16" xfId="0" applyFont="1" applyFill="1" applyBorder="1" applyAlignment="1">
      <alignment horizontal="center" vertical="center" textRotation="90"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1" xfId="0" applyFont="1" applyBorder="1" applyAlignment="1">
      <alignment horizontal="left" textRotation="90" wrapText="1"/>
    </xf>
    <xf numFmtId="0" fontId="70" fillId="0" borderId="32" xfId="0" applyFont="1" applyBorder="1" applyAlignment="1">
      <alignment horizontal="left" textRotation="90" wrapText="1"/>
    </xf>
    <xf numFmtId="0" fontId="70" fillId="0" borderId="16" xfId="0" applyFont="1" applyBorder="1" applyAlignment="1">
      <alignment horizontal="left" textRotation="90" wrapText="1"/>
    </xf>
    <xf numFmtId="0" fontId="3" fillId="0" borderId="10" xfId="0" applyFont="1" applyBorder="1" applyAlignment="1">
      <alignment horizontal="left" textRotation="90" wrapText="1"/>
    </xf>
    <xf numFmtId="0" fontId="70" fillId="0" borderId="10" xfId="0" applyFont="1" applyBorder="1" applyAlignment="1">
      <alignment horizontal="left" textRotation="90" wrapText="1"/>
    </xf>
    <xf numFmtId="0" fontId="0" fillId="0" borderId="16" xfId="0" applyBorder="1" applyAlignment="1">
      <alignment horizontal="center" wrapText="1"/>
    </xf>
    <xf numFmtId="0" fontId="3" fillId="0" borderId="10" xfId="0" applyFont="1" applyBorder="1" applyAlignment="1">
      <alignment horizontal="center" vertical="center" wrapText="1"/>
    </xf>
    <xf numFmtId="0" fontId="3" fillId="35" borderId="10" xfId="0" applyFont="1" applyFill="1" applyBorder="1" applyAlignment="1">
      <alignment horizontal="center" vertic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0" xfId="0" applyFont="1" applyBorder="1" applyAlignment="1">
      <alignment horizontal="center" wrapText="1"/>
    </xf>
    <xf numFmtId="0" fontId="4" fillId="0" borderId="22" xfId="0" applyFont="1" applyBorder="1" applyAlignment="1">
      <alignment horizontal="center" wrapText="1"/>
    </xf>
    <xf numFmtId="0" fontId="4" fillId="0" borderId="20" xfId="0" applyFont="1" applyBorder="1" applyAlignment="1">
      <alignment horizontal="center" wrapText="1"/>
    </xf>
    <xf numFmtId="0" fontId="4" fillId="0" borderId="17" xfId="0" applyFont="1" applyBorder="1" applyAlignment="1">
      <alignment horizontal="center" wrapText="1"/>
    </xf>
    <xf numFmtId="0" fontId="3" fillId="16" borderId="10" xfId="0" applyFont="1" applyFill="1" applyBorder="1" applyAlignment="1">
      <alignment horizontal="center" vertical="center" wrapText="1"/>
    </xf>
    <xf numFmtId="0" fontId="3" fillId="1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textRotation="90" wrapText="1"/>
    </xf>
    <xf numFmtId="0" fontId="74" fillId="3" borderId="11" xfId="0" applyFont="1" applyFill="1" applyBorder="1" applyAlignment="1">
      <alignment horizontal="center" vertical="center" textRotation="90" wrapText="1"/>
    </xf>
    <xf numFmtId="0" fontId="74" fillId="3" borderId="32" xfId="0" applyFont="1" applyFill="1" applyBorder="1" applyAlignment="1">
      <alignment horizontal="center" vertical="center" textRotation="90" wrapText="1"/>
    </xf>
    <xf numFmtId="0" fontId="74" fillId="3" borderId="16" xfId="0" applyFont="1" applyFill="1" applyBorder="1" applyAlignment="1">
      <alignment horizontal="center" vertical="center" textRotation="90" wrapText="1"/>
    </xf>
    <xf numFmtId="0" fontId="17" fillId="0" borderId="0" xfId="0" applyFont="1" applyAlignment="1" applyProtection="1">
      <alignment horizontal="left"/>
      <protection locked="0"/>
    </xf>
    <xf numFmtId="0" fontId="17" fillId="0" borderId="0" xfId="0" applyFont="1" applyAlignment="1">
      <alignment horizontal="center" vertical="center"/>
    </xf>
    <xf numFmtId="0" fontId="76" fillId="0" borderId="0" xfId="0" applyFont="1" applyAlignment="1">
      <alignment horizontal="center"/>
    </xf>
    <xf numFmtId="0" fontId="76" fillId="0" borderId="0" xfId="0" applyFont="1" applyAlignment="1">
      <alignment horizontal="center" vertical="center" wrapText="1"/>
    </xf>
    <xf numFmtId="0" fontId="76" fillId="0" borderId="0" xfId="0" applyFont="1" applyAlignment="1">
      <alignment horizontal="center" vertical="center"/>
    </xf>
    <xf numFmtId="0" fontId="76" fillId="0" borderId="0" xfId="0" applyFont="1" applyAlignment="1">
      <alignment horizontal="justify" vertical="top"/>
    </xf>
    <xf numFmtId="0" fontId="17" fillId="0" borderId="0" xfId="0" applyFont="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wrapText="1"/>
    </xf>
    <xf numFmtId="0" fontId="17" fillId="0" borderId="0" xfId="0" applyFont="1" applyAlignment="1">
      <alignment horizontal="center"/>
    </xf>
    <xf numFmtId="0" fontId="22" fillId="0" borderId="0" xfId="0" applyFont="1" applyAlignment="1">
      <alignment/>
    </xf>
    <xf numFmtId="0" fontId="21" fillId="0" borderId="0" xfId="0" applyFont="1" applyAlignment="1">
      <alignment/>
    </xf>
    <xf numFmtId="0" fontId="17" fillId="0" borderId="0" xfId="0" applyFont="1" applyAlignment="1">
      <alignment/>
    </xf>
    <xf numFmtId="0" fontId="0" fillId="0" borderId="0" xfId="0" applyAlignment="1">
      <alignment/>
    </xf>
    <xf numFmtId="0" fontId="36" fillId="0" borderId="38" xfId="0" applyFont="1" applyBorder="1" applyAlignment="1">
      <alignment/>
    </xf>
    <xf numFmtId="0" fontId="36" fillId="0" borderId="39" xfId="0" applyFont="1" applyBorder="1" applyAlignment="1">
      <alignment/>
    </xf>
    <xf numFmtId="0" fontId="88" fillId="0" borderId="0" xfId="0" applyFont="1" applyBorder="1" applyAlignment="1">
      <alignment horizontal="right"/>
    </xf>
    <xf numFmtId="0" fontId="0" fillId="0" borderId="0" xfId="0" applyBorder="1" applyAlignment="1">
      <alignment/>
    </xf>
    <xf numFmtId="0" fontId="0" fillId="0" borderId="40" xfId="0" applyBorder="1" applyAlignment="1">
      <alignment/>
    </xf>
    <xf numFmtId="0" fontId="88" fillId="0" borderId="0" xfId="0" applyFont="1" applyBorder="1" applyAlignment="1">
      <alignment/>
    </xf>
    <xf numFmtId="0" fontId="21" fillId="0" borderId="41" xfId="0" applyFont="1" applyBorder="1" applyAlignment="1">
      <alignment/>
    </xf>
    <xf numFmtId="0" fontId="21" fillId="0" borderId="42" xfId="0" applyFont="1" applyBorder="1" applyAlignment="1">
      <alignment/>
    </xf>
    <xf numFmtId="0" fontId="34" fillId="0" borderId="34" xfId="0" applyFont="1" applyBorder="1" applyAlignment="1">
      <alignment vertical="center"/>
    </xf>
    <xf numFmtId="0" fontId="34" fillId="0" borderId="36" xfId="0" applyFont="1" applyBorder="1" applyAlignment="1">
      <alignment vertical="center"/>
    </xf>
    <xf numFmtId="0" fontId="21" fillId="0" borderId="37" xfId="0" applyFont="1" applyBorder="1" applyAlignment="1">
      <alignment/>
    </xf>
    <xf numFmtId="0" fontId="21" fillId="0" borderId="22" xfId="0" applyFont="1" applyBorder="1" applyAlignment="1">
      <alignment/>
    </xf>
    <xf numFmtId="0" fontId="36" fillId="0" borderId="41" xfId="0" applyFont="1" applyBorder="1" applyAlignment="1">
      <alignment/>
    </xf>
    <xf numFmtId="0" fontId="36" fillId="0" borderId="42" xfId="0" applyFont="1" applyBorder="1" applyAlignment="1">
      <alignment/>
    </xf>
    <xf numFmtId="0" fontId="34" fillId="0" borderId="43" xfId="0" applyFont="1" applyBorder="1" applyAlignment="1">
      <alignment/>
    </xf>
    <xf numFmtId="0" fontId="21" fillId="0" borderId="43" xfId="0" applyFont="1" applyBorder="1" applyAlignment="1">
      <alignment/>
    </xf>
    <xf numFmtId="0" fontId="35" fillId="0" borderId="44" xfId="0" applyFont="1" applyBorder="1" applyAlignment="1">
      <alignment horizontal="right"/>
    </xf>
    <xf numFmtId="0" fontId="21" fillId="0" borderId="44" xfId="0" applyFont="1" applyBorder="1" applyAlignment="1">
      <alignment/>
    </xf>
    <xf numFmtId="0" fontId="34" fillId="0" borderId="45" xfId="0" applyFont="1" applyBorder="1" applyAlignment="1">
      <alignment/>
    </xf>
    <xf numFmtId="0" fontId="21" fillId="0" borderId="45" xfId="0" applyFont="1" applyBorder="1" applyAlignment="1">
      <alignment/>
    </xf>
    <xf numFmtId="0" fontId="93" fillId="0" borderId="0" xfId="0" applyFont="1" applyAlignment="1">
      <alignment/>
    </xf>
    <xf numFmtId="0" fontId="0" fillId="0" borderId="0" xfId="0" applyAlignment="1">
      <alignment/>
    </xf>
    <xf numFmtId="0" fontId="34" fillId="0" borderId="33" xfId="0" applyFont="1" applyBorder="1" applyAlignment="1">
      <alignment horizontal="center" vertical="center"/>
    </xf>
    <xf numFmtId="0" fontId="21" fillId="0" borderId="33" xfId="0" applyFont="1" applyBorder="1" applyAlignment="1">
      <alignment horizontal="center" vertical="center"/>
    </xf>
    <xf numFmtId="0" fontId="34" fillId="0" borderId="20" xfId="0" applyFont="1" applyBorder="1" applyAlignment="1">
      <alignment/>
    </xf>
    <xf numFmtId="0" fontId="21" fillId="0" borderId="20" xfId="0" applyFont="1" applyBorder="1" applyAlignment="1">
      <alignment/>
    </xf>
    <xf numFmtId="0" fontId="34" fillId="0" borderId="0" xfId="0" applyFont="1" applyBorder="1" applyAlignment="1">
      <alignment wrapText="1"/>
    </xf>
    <xf numFmtId="0" fontId="21" fillId="0" borderId="0" xfId="0" applyFont="1" applyBorder="1" applyAlignment="1">
      <alignment/>
    </xf>
    <xf numFmtId="0" fontId="38" fillId="0" borderId="34" xfId="0" applyFont="1" applyBorder="1" applyAlignment="1">
      <alignment horizontal="center" vertical="center" wrapText="1"/>
    </xf>
    <xf numFmtId="0" fontId="94" fillId="0" borderId="37" xfId="0" applyFont="1" applyBorder="1" applyAlignment="1">
      <alignment horizontal="center" vertical="center" wrapText="1"/>
    </xf>
    <xf numFmtId="0" fontId="94"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94" fillId="0" borderId="32" xfId="0" applyFont="1" applyBorder="1" applyAlignment="1">
      <alignment horizontal="center" vertical="center" wrapText="1"/>
    </xf>
    <xf numFmtId="0" fontId="94" fillId="0" borderId="16" xfId="0" applyFont="1" applyBorder="1" applyAlignment="1">
      <alignment horizontal="center" vertical="center" wrapText="1"/>
    </xf>
    <xf numFmtId="0" fontId="37" fillId="0" borderId="0" xfId="0" applyFont="1" applyAlignment="1">
      <alignment horizontal="center"/>
    </xf>
    <xf numFmtId="0" fontId="95" fillId="0" borderId="0" xfId="0" applyFont="1" applyAlignment="1">
      <alignment horizontal="center"/>
    </xf>
    <xf numFmtId="0" fontId="68" fillId="0" borderId="0" xfId="0" applyFont="1" applyAlignment="1">
      <alignment horizontal="center"/>
    </xf>
    <xf numFmtId="0" fontId="38" fillId="0" borderId="11" xfId="0" applyFont="1" applyBorder="1" applyAlignment="1">
      <alignment vertical="center" wrapText="1"/>
    </xf>
    <xf numFmtId="0" fontId="94" fillId="0" borderId="32" xfId="0" applyFont="1" applyBorder="1" applyAlignment="1">
      <alignment vertical="center" wrapText="1"/>
    </xf>
    <xf numFmtId="0" fontId="94" fillId="0" borderId="16" xfId="0" applyFont="1" applyBorder="1" applyAlignment="1">
      <alignment vertical="center" wrapText="1"/>
    </xf>
    <xf numFmtId="0" fontId="5" fillId="0" borderId="11" xfId="0" applyFont="1" applyBorder="1" applyAlignment="1">
      <alignment horizontal="center" vertical="center" wrapText="1"/>
    </xf>
    <xf numFmtId="0" fontId="68" fillId="0" borderId="32" xfId="0" applyFont="1" applyBorder="1" applyAlignment="1">
      <alignment/>
    </xf>
    <xf numFmtId="0" fontId="68" fillId="0" borderId="16" xfId="0" applyFont="1" applyBorder="1" applyAlignment="1">
      <alignment/>
    </xf>
    <xf numFmtId="0" fontId="75" fillId="0" borderId="32" xfId="0" applyFont="1" applyBorder="1" applyAlignment="1">
      <alignment horizontal="center" vertical="center" wrapText="1"/>
    </xf>
    <xf numFmtId="0" fontId="75" fillId="0" borderId="16" xfId="0" applyFont="1" applyBorder="1" applyAlignment="1">
      <alignment horizontal="center" vertical="center" wrapText="1"/>
    </xf>
    <xf numFmtId="0" fontId="38" fillId="43" borderId="11" xfId="0" applyFont="1" applyFill="1" applyBorder="1" applyAlignment="1">
      <alignment horizontal="center" vertical="center" wrapText="1"/>
    </xf>
    <xf numFmtId="0" fontId="94" fillId="43" borderId="32" xfId="0" applyFont="1" applyFill="1" applyBorder="1" applyAlignment="1">
      <alignment horizontal="center" vertical="center" wrapText="1"/>
    </xf>
    <xf numFmtId="0" fontId="94" fillId="43" borderId="16" xfId="0" applyFont="1" applyFill="1" applyBorder="1" applyAlignment="1">
      <alignment horizontal="center" vertical="center" wrapText="1"/>
    </xf>
    <xf numFmtId="0" fontId="18" fillId="0" borderId="0" xfId="0" applyFont="1" applyAlignment="1">
      <alignment horizontal="center"/>
    </xf>
    <xf numFmtId="0" fontId="16" fillId="0" borderId="10" xfId="0" applyFont="1" applyBorder="1" applyAlignment="1">
      <alignment textRotation="90"/>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17" fillId="39" borderId="13" xfId="0" applyFont="1" applyFill="1" applyBorder="1" applyAlignment="1">
      <alignment horizontal="center"/>
    </xf>
    <xf numFmtId="0" fontId="0" fillId="39" borderId="15" xfId="0" applyFill="1" applyBorder="1" applyAlignment="1">
      <alignment horizontal="center"/>
    </xf>
    <xf numFmtId="0" fontId="17" fillId="43" borderId="0" xfId="0" applyFont="1" applyFill="1" applyBorder="1" applyAlignment="1">
      <alignment horizontal="center" vertical="center"/>
    </xf>
    <xf numFmtId="0" fontId="0" fillId="43" borderId="0" xfId="0" applyFill="1" applyBorder="1" applyAlignment="1">
      <alignment horizontal="center" vertical="center"/>
    </xf>
    <xf numFmtId="0" fontId="17" fillId="0" borderId="13" xfId="0" applyFont="1" applyFill="1" applyBorder="1" applyAlignment="1">
      <alignment horizontal="center"/>
    </xf>
    <xf numFmtId="0" fontId="17" fillId="0" borderId="15" xfId="0" applyFont="1" applyFill="1" applyBorder="1" applyAlignment="1">
      <alignment horizontal="center"/>
    </xf>
    <xf numFmtId="0" fontId="17" fillId="33" borderId="0" xfId="0" applyFont="1" applyFill="1" applyBorder="1" applyAlignment="1">
      <alignment horizontal="center" vertical="center"/>
    </xf>
    <xf numFmtId="0" fontId="17" fillId="37" borderId="13" xfId="0" applyFont="1" applyFill="1" applyBorder="1" applyAlignment="1">
      <alignment horizontal="center" vertical="center"/>
    </xf>
    <xf numFmtId="0" fontId="0" fillId="37" borderId="15" xfId="0" applyFill="1" applyBorder="1" applyAlignment="1">
      <alignment horizontal="center" vertical="center"/>
    </xf>
    <xf numFmtId="0" fontId="17" fillId="49" borderId="13" xfId="0" applyFont="1" applyFill="1" applyBorder="1" applyAlignment="1">
      <alignment horizontal="center" vertical="center"/>
    </xf>
    <xf numFmtId="0" fontId="0" fillId="49" borderId="15" xfId="0" applyFill="1" applyBorder="1" applyAlignment="1">
      <alignment horizontal="center" vertical="center"/>
    </xf>
    <xf numFmtId="0" fontId="17" fillId="38" borderId="13" xfId="0" applyFont="1" applyFill="1" applyBorder="1" applyAlignment="1">
      <alignment horizontal="center" vertical="center"/>
    </xf>
    <xf numFmtId="0" fontId="0" fillId="38" borderId="15" xfId="0" applyFill="1" applyBorder="1" applyAlignment="1">
      <alignment horizontal="center" vertical="center"/>
    </xf>
    <xf numFmtId="0" fontId="17" fillId="48" borderId="13" xfId="0" applyFont="1" applyFill="1" applyBorder="1" applyAlignment="1">
      <alignment horizontal="center" vertical="center"/>
    </xf>
    <xf numFmtId="0" fontId="17" fillId="48" borderId="15" xfId="0" applyFont="1" applyFill="1" applyBorder="1" applyAlignment="1">
      <alignment horizontal="center" vertical="center"/>
    </xf>
    <xf numFmtId="0" fontId="16" fillId="0" borderId="0" xfId="0" applyFont="1" applyAlignment="1">
      <alignment horizontal="center" vertical="center" wrapText="1"/>
    </xf>
    <xf numFmtId="0" fontId="78" fillId="0" borderId="13" xfId="0" applyFont="1" applyBorder="1" applyAlignment="1">
      <alignment horizontal="center" vertical="top" wrapText="1"/>
    </xf>
    <xf numFmtId="0" fontId="78" fillId="0" borderId="15" xfId="0" applyFont="1" applyBorder="1" applyAlignment="1">
      <alignment horizontal="center" vertical="top" wrapText="1"/>
    </xf>
    <xf numFmtId="0" fontId="78" fillId="0" borderId="17" xfId="0" applyFont="1" applyBorder="1" applyAlignment="1">
      <alignment horizontal="center" vertical="top" wrapText="1"/>
    </xf>
    <xf numFmtId="0" fontId="76" fillId="0" borderId="0" xfId="0" applyFont="1" applyAlignment="1">
      <alignment/>
    </xf>
    <xf numFmtId="0" fontId="76" fillId="0" borderId="0" xfId="0" applyFont="1" applyAlignment="1">
      <alignment horizontal="justify"/>
    </xf>
    <xf numFmtId="0" fontId="96" fillId="0" borderId="0" xfId="0" applyFont="1" applyAlignment="1">
      <alignment wrapText="1"/>
    </xf>
    <xf numFmtId="0" fontId="76" fillId="0" borderId="0" xfId="0" applyFont="1" applyAlignment="1">
      <alignment wrapText="1"/>
    </xf>
    <xf numFmtId="0" fontId="76" fillId="0" borderId="0" xfId="0" applyFont="1" applyAlignment="1">
      <alignment horizontal="justify" vertical="top" wrapText="1"/>
    </xf>
    <xf numFmtId="0" fontId="0" fillId="0" borderId="0" xfId="0" applyAlignment="1">
      <alignment vertical="top" wrapText="1"/>
    </xf>
    <xf numFmtId="0" fontId="76" fillId="0" borderId="0" xfId="0" applyFont="1" applyAlignment="1">
      <alignment horizontal="left" vertical="top" wrapText="1"/>
    </xf>
    <xf numFmtId="0" fontId="76" fillId="0" borderId="0" xfId="0" applyFont="1" applyAlignment="1">
      <alignment horizontal="left" wrapText="1"/>
    </xf>
    <xf numFmtId="0" fontId="76" fillId="0" borderId="0" xfId="0" applyFont="1" applyAlignment="1">
      <alignment horizontal="left" vertical="top"/>
    </xf>
    <xf numFmtId="0" fontId="76"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fs\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07"/>
  <sheetViews>
    <sheetView tabSelected="1" zoomScaleSheetLayoutView="100" zoomScalePageLayoutView="59" workbookViewId="0" topLeftCell="A1">
      <selection activeCell="C58" sqref="C58:C59"/>
    </sheetView>
  </sheetViews>
  <sheetFormatPr defaultColWidth="9.140625" defaultRowHeight="15"/>
  <cols>
    <col min="1" max="1" width="9.140625" style="0" customWidth="1"/>
    <col min="2" max="2" width="30.00390625" style="0" customWidth="1"/>
    <col min="3" max="3" width="5.57421875" style="2" customWidth="1"/>
    <col min="4" max="4" width="5.28125" style="0" customWidth="1"/>
    <col min="5" max="5" width="5.140625" style="0" customWidth="1"/>
    <col min="6" max="10" width="7.00390625" style="0" customWidth="1"/>
    <col min="11" max="11" width="5.00390625" style="0" customWidth="1"/>
    <col min="12" max="12" width="7.00390625" style="0" customWidth="1"/>
    <col min="13" max="13" width="5.00390625" style="0" customWidth="1"/>
    <col min="14" max="14" width="4.7109375" style="0" customWidth="1"/>
    <col min="15" max="20" width="7.00390625" style="0" customWidth="1"/>
    <col min="21" max="22" width="7.00390625" style="2" customWidth="1"/>
    <col min="23" max="23" width="8.140625" style="82" customWidth="1"/>
    <col min="24" max="24" width="7.8515625" style="0" customWidth="1"/>
  </cols>
  <sheetData>
    <row r="1" spans="1:31" ht="39" customHeight="1" thickBot="1">
      <c r="A1" s="371" t="s">
        <v>0</v>
      </c>
      <c r="B1" s="354" t="s">
        <v>1</v>
      </c>
      <c r="C1" s="345" t="s">
        <v>2</v>
      </c>
      <c r="D1" s="346"/>
      <c r="E1" s="347"/>
      <c r="F1" s="372" t="s">
        <v>3</v>
      </c>
      <c r="G1" s="319" t="s">
        <v>4</v>
      </c>
      <c r="H1" s="320"/>
      <c r="I1" s="320"/>
      <c r="J1" s="320"/>
      <c r="K1" s="320"/>
      <c r="L1" s="320"/>
      <c r="M1" s="320"/>
      <c r="N1" s="321"/>
      <c r="O1" s="354" t="s">
        <v>88</v>
      </c>
      <c r="P1" s="354"/>
      <c r="Q1" s="354"/>
      <c r="R1" s="354"/>
      <c r="S1" s="354"/>
      <c r="T1" s="354"/>
      <c r="U1" s="354"/>
      <c r="V1" s="354"/>
      <c r="W1" s="42"/>
      <c r="X1" s="106"/>
      <c r="Y1" s="42"/>
      <c r="Z1" s="21"/>
      <c r="AA1" s="22"/>
      <c r="AB1" s="23"/>
      <c r="AC1" s="1"/>
      <c r="AD1" s="1"/>
      <c r="AE1" s="1"/>
    </row>
    <row r="2" spans="1:31" ht="15" thickBot="1">
      <c r="A2" s="371"/>
      <c r="B2" s="354"/>
      <c r="C2" s="365"/>
      <c r="D2" s="366"/>
      <c r="E2" s="367"/>
      <c r="F2" s="373"/>
      <c r="G2" s="318" t="s">
        <v>5</v>
      </c>
      <c r="H2" s="319" t="s">
        <v>6</v>
      </c>
      <c r="I2" s="320"/>
      <c r="J2" s="320"/>
      <c r="K2" s="320"/>
      <c r="L2" s="320"/>
      <c r="M2" s="320"/>
      <c r="N2" s="321"/>
      <c r="O2" s="362" t="s">
        <v>7</v>
      </c>
      <c r="P2" s="362"/>
      <c r="Q2" s="363" t="s">
        <v>8</v>
      </c>
      <c r="R2" s="363"/>
      <c r="S2" s="364" t="s">
        <v>9</v>
      </c>
      <c r="T2" s="364"/>
      <c r="U2" s="355" t="s">
        <v>10</v>
      </c>
      <c r="V2" s="355"/>
      <c r="W2" s="42"/>
      <c r="X2" s="106"/>
      <c r="Y2" s="42"/>
      <c r="Z2" s="91"/>
      <c r="AA2" s="29"/>
      <c r="AB2" s="98"/>
      <c r="AC2" s="99"/>
      <c r="AD2" s="99"/>
      <c r="AE2" s="1"/>
    </row>
    <row r="3" spans="1:31" ht="39.75" customHeight="1" thickBot="1">
      <c r="A3" s="371"/>
      <c r="B3" s="354"/>
      <c r="C3" s="368"/>
      <c r="D3" s="369"/>
      <c r="E3" s="370"/>
      <c r="F3" s="373"/>
      <c r="G3" s="303"/>
      <c r="H3" s="340" t="s">
        <v>85</v>
      </c>
      <c r="I3" s="340"/>
      <c r="J3" s="340"/>
      <c r="K3" s="341"/>
      <c r="L3" s="322" t="s">
        <v>11</v>
      </c>
      <c r="M3" s="325" t="s">
        <v>12</v>
      </c>
      <c r="N3" s="325" t="s">
        <v>13</v>
      </c>
      <c r="O3" s="89" t="s">
        <v>14</v>
      </c>
      <c r="P3" s="89" t="s">
        <v>15</v>
      </c>
      <c r="Q3" s="87" t="s">
        <v>16</v>
      </c>
      <c r="R3" s="87" t="s">
        <v>17</v>
      </c>
      <c r="S3" s="84" t="s">
        <v>18</v>
      </c>
      <c r="T3" s="84" t="s">
        <v>19</v>
      </c>
      <c r="U3" s="124" t="s">
        <v>20</v>
      </c>
      <c r="V3" s="125" t="s">
        <v>21</v>
      </c>
      <c r="W3" s="107"/>
      <c r="X3" s="108"/>
      <c r="Y3" s="90"/>
      <c r="Z3" s="91"/>
      <c r="AA3" s="29"/>
      <c r="AB3" s="98"/>
      <c r="AC3" s="99"/>
      <c r="AD3" s="99"/>
      <c r="AE3" s="1"/>
    </row>
    <row r="4" spans="1:31" ht="25.5" customHeight="1" thickBot="1">
      <c r="A4" s="371"/>
      <c r="B4" s="354"/>
      <c r="C4" s="303" t="s">
        <v>23</v>
      </c>
      <c r="D4" s="303" t="s">
        <v>22</v>
      </c>
      <c r="E4" s="303" t="s">
        <v>84</v>
      </c>
      <c r="F4" s="373"/>
      <c r="G4" s="303"/>
      <c r="H4" s="342" t="s">
        <v>24</v>
      </c>
      <c r="I4" s="345" t="s">
        <v>87</v>
      </c>
      <c r="J4" s="346"/>
      <c r="K4" s="347"/>
      <c r="L4" s="323"/>
      <c r="M4" s="326"/>
      <c r="N4" s="326"/>
      <c r="O4" s="121">
        <v>17</v>
      </c>
      <c r="P4" s="121">
        <v>24</v>
      </c>
      <c r="Q4" s="88">
        <v>17</v>
      </c>
      <c r="R4" s="88">
        <v>24</v>
      </c>
      <c r="S4" s="85">
        <v>17</v>
      </c>
      <c r="T4" s="85">
        <v>25</v>
      </c>
      <c r="U4" s="126">
        <v>17</v>
      </c>
      <c r="V4" s="297">
        <v>24</v>
      </c>
      <c r="W4" s="42"/>
      <c r="X4" s="106"/>
      <c r="Y4" s="42"/>
      <c r="Z4" s="91"/>
      <c r="AA4" s="29"/>
      <c r="AB4" s="98"/>
      <c r="AC4" s="99"/>
      <c r="AD4" s="99"/>
      <c r="AE4" s="1"/>
    </row>
    <row r="5" spans="1:31" ht="15" thickBot="1">
      <c r="A5" s="371"/>
      <c r="B5" s="354"/>
      <c r="C5" s="303"/>
      <c r="D5" s="303"/>
      <c r="E5" s="303"/>
      <c r="F5" s="373"/>
      <c r="G5" s="303"/>
      <c r="H5" s="343"/>
      <c r="I5" s="348" t="s">
        <v>86</v>
      </c>
      <c r="J5" s="351" t="s">
        <v>206</v>
      </c>
      <c r="K5" s="348" t="s">
        <v>25</v>
      </c>
      <c r="L5" s="323"/>
      <c r="M5" s="326"/>
      <c r="N5" s="326"/>
      <c r="O5" s="121">
        <v>17</v>
      </c>
      <c r="P5" s="121">
        <v>24</v>
      </c>
      <c r="Q5" s="88">
        <v>14</v>
      </c>
      <c r="R5" s="88">
        <v>22</v>
      </c>
      <c r="S5" s="85">
        <v>11</v>
      </c>
      <c r="T5" s="85">
        <v>18</v>
      </c>
      <c r="U5" s="126">
        <v>14</v>
      </c>
      <c r="V5" s="297">
        <v>11</v>
      </c>
      <c r="W5" s="42"/>
      <c r="X5" s="106"/>
      <c r="Y5" s="42"/>
      <c r="Z5" s="91"/>
      <c r="AA5" s="29"/>
      <c r="AB5" s="98"/>
      <c r="AC5" s="99"/>
      <c r="AD5" s="99"/>
      <c r="AE5" s="1"/>
    </row>
    <row r="6" spans="1:31" ht="15" thickBot="1">
      <c r="A6" s="371"/>
      <c r="B6" s="354"/>
      <c r="C6" s="303"/>
      <c r="D6" s="303"/>
      <c r="E6" s="303"/>
      <c r="F6" s="373"/>
      <c r="G6" s="303"/>
      <c r="H6" s="343"/>
      <c r="I6" s="349"/>
      <c r="J6" s="352"/>
      <c r="K6" s="349"/>
      <c r="L6" s="323"/>
      <c r="M6" s="326"/>
      <c r="N6" s="326"/>
      <c r="O6" s="121" t="s">
        <v>26</v>
      </c>
      <c r="P6" s="121" t="s">
        <v>26</v>
      </c>
      <c r="Q6" s="88" t="s">
        <v>26</v>
      </c>
      <c r="R6" s="88" t="s">
        <v>26</v>
      </c>
      <c r="S6" s="85" t="s">
        <v>26</v>
      </c>
      <c r="T6" s="85" t="s">
        <v>26</v>
      </c>
      <c r="U6" s="126" t="s">
        <v>26</v>
      </c>
      <c r="V6" s="297" t="s">
        <v>26</v>
      </c>
      <c r="W6" s="42"/>
      <c r="X6" s="106"/>
      <c r="Y6" s="42"/>
      <c r="Z6" s="91"/>
      <c r="AA6" s="29"/>
      <c r="AB6" s="98"/>
      <c r="AC6" s="99"/>
      <c r="AD6" s="99"/>
      <c r="AE6" s="1"/>
    </row>
    <row r="7" spans="1:31" ht="103.5" customHeight="1" thickBot="1">
      <c r="A7" s="371"/>
      <c r="B7" s="354"/>
      <c r="C7" s="304"/>
      <c r="D7" s="304"/>
      <c r="E7" s="304"/>
      <c r="F7" s="374"/>
      <c r="G7" s="304"/>
      <c r="H7" s="344"/>
      <c r="I7" s="350"/>
      <c r="J7" s="352"/>
      <c r="K7" s="350"/>
      <c r="L7" s="324"/>
      <c r="M7" s="327"/>
      <c r="N7" s="327"/>
      <c r="O7" s="121"/>
      <c r="P7" s="121"/>
      <c r="Q7" s="88"/>
      <c r="R7" s="88"/>
      <c r="S7" s="85"/>
      <c r="T7" s="85"/>
      <c r="U7" s="126"/>
      <c r="V7" s="297"/>
      <c r="W7" s="42"/>
      <c r="X7" s="106"/>
      <c r="Y7" s="42"/>
      <c r="Z7" s="91"/>
      <c r="AA7" s="29"/>
      <c r="AB7" s="98"/>
      <c r="AC7" s="99"/>
      <c r="AD7" s="99"/>
      <c r="AE7" s="1"/>
    </row>
    <row r="8" spans="1:31" ht="40.5" customHeight="1" thickBot="1">
      <c r="A8" s="109">
        <v>1</v>
      </c>
      <c r="B8" s="109">
        <v>2</v>
      </c>
      <c r="C8" s="109">
        <v>3</v>
      </c>
      <c r="D8" s="109">
        <v>4</v>
      </c>
      <c r="E8" s="109">
        <v>5</v>
      </c>
      <c r="F8" s="109">
        <v>6</v>
      </c>
      <c r="G8" s="109">
        <v>7</v>
      </c>
      <c r="H8" s="109">
        <v>8</v>
      </c>
      <c r="I8" s="109">
        <v>9</v>
      </c>
      <c r="J8" s="109">
        <v>10</v>
      </c>
      <c r="K8" s="109">
        <v>11</v>
      </c>
      <c r="L8" s="109">
        <v>12</v>
      </c>
      <c r="M8" s="109">
        <v>13</v>
      </c>
      <c r="N8" s="109">
        <v>14</v>
      </c>
      <c r="O8" s="109">
        <v>15</v>
      </c>
      <c r="P8" s="109">
        <v>16</v>
      </c>
      <c r="Q8" s="109">
        <v>17</v>
      </c>
      <c r="R8" s="109">
        <v>18</v>
      </c>
      <c r="S8" s="109">
        <v>19</v>
      </c>
      <c r="T8" s="109">
        <v>20</v>
      </c>
      <c r="U8" s="110">
        <v>21</v>
      </c>
      <c r="V8" s="110">
        <v>22</v>
      </c>
      <c r="W8" s="196" t="s">
        <v>309</v>
      </c>
      <c r="X8" s="289" t="s">
        <v>161</v>
      </c>
      <c r="Y8" s="42"/>
      <c r="Z8" s="91"/>
      <c r="AA8" s="29"/>
      <c r="AB8" s="98"/>
      <c r="AC8" s="99"/>
      <c r="AD8" s="99"/>
      <c r="AE8" s="1"/>
    </row>
    <row r="9" spans="1:31" ht="27" customHeight="1" thickBot="1">
      <c r="A9" s="10" t="s">
        <v>27</v>
      </c>
      <c r="B9" s="112" t="s">
        <v>305</v>
      </c>
      <c r="C9" s="10">
        <v>3</v>
      </c>
      <c r="D9" s="10">
        <v>0</v>
      </c>
      <c r="E9" s="10">
        <v>10</v>
      </c>
      <c r="F9" s="10">
        <v>1476</v>
      </c>
      <c r="G9" s="10">
        <f aca="true" t="shared" si="0" ref="G9:V9">SUM(G10:G24)</f>
        <v>0</v>
      </c>
      <c r="H9" s="10">
        <f t="shared" si="0"/>
        <v>1404</v>
      </c>
      <c r="I9" s="10">
        <f t="shared" si="0"/>
        <v>1036</v>
      </c>
      <c r="J9" s="10">
        <f t="shared" si="0"/>
        <v>368</v>
      </c>
      <c r="K9" s="10">
        <f t="shared" si="0"/>
        <v>0</v>
      </c>
      <c r="L9" s="10">
        <f t="shared" si="0"/>
        <v>0</v>
      </c>
      <c r="M9" s="10">
        <f t="shared" si="0"/>
        <v>54</v>
      </c>
      <c r="N9" s="10">
        <f t="shared" si="0"/>
        <v>18</v>
      </c>
      <c r="O9" s="10">
        <v>612</v>
      </c>
      <c r="P9" s="10">
        <v>864</v>
      </c>
      <c r="Q9" s="10">
        <f t="shared" si="0"/>
        <v>0</v>
      </c>
      <c r="R9" s="10">
        <f t="shared" si="0"/>
        <v>0</v>
      </c>
      <c r="S9" s="10">
        <f t="shared" si="0"/>
        <v>0</v>
      </c>
      <c r="T9" s="10">
        <f t="shared" si="0"/>
        <v>0</v>
      </c>
      <c r="U9" s="10">
        <f t="shared" si="0"/>
        <v>0</v>
      </c>
      <c r="V9" s="10">
        <f t="shared" si="0"/>
        <v>0</v>
      </c>
      <c r="W9" s="5">
        <v>0</v>
      </c>
      <c r="X9" s="5">
        <v>0</v>
      </c>
      <c r="Y9" s="305"/>
      <c r="Z9" s="305"/>
      <c r="AA9" s="305"/>
      <c r="AB9" s="98"/>
      <c r="AC9" s="99"/>
      <c r="AD9" s="99"/>
      <c r="AE9" s="1"/>
    </row>
    <row r="10" spans="1:31" ht="15" thickBot="1">
      <c r="A10" s="266" t="s">
        <v>171</v>
      </c>
      <c r="B10" s="279" t="s">
        <v>186</v>
      </c>
      <c r="C10" s="267">
        <v>2</v>
      </c>
      <c r="D10" s="200"/>
      <c r="E10" s="201"/>
      <c r="F10" s="134">
        <v>90</v>
      </c>
      <c r="G10" s="202"/>
      <c r="H10" s="203">
        <v>72</v>
      </c>
      <c r="I10" s="204">
        <v>72</v>
      </c>
      <c r="J10" s="202">
        <v>0</v>
      </c>
      <c r="K10" s="204">
        <v>0</v>
      </c>
      <c r="L10" s="205">
        <v>0</v>
      </c>
      <c r="M10" s="204">
        <v>12</v>
      </c>
      <c r="N10" s="204">
        <v>6</v>
      </c>
      <c r="O10" s="157">
        <v>18</v>
      </c>
      <c r="P10" s="139">
        <v>72</v>
      </c>
      <c r="Q10" s="206"/>
      <c r="R10" s="206"/>
      <c r="S10" s="202"/>
      <c r="T10" s="202"/>
      <c r="U10" s="14"/>
      <c r="V10" s="14"/>
      <c r="W10" s="6"/>
      <c r="X10" s="130"/>
      <c r="Y10" s="302"/>
      <c r="Z10" s="302"/>
      <c r="AA10" s="29"/>
      <c r="AB10" s="98"/>
      <c r="AC10" s="99"/>
      <c r="AD10" s="99"/>
      <c r="AE10" s="1"/>
    </row>
    <row r="11" spans="1:31" ht="16.5" customHeight="1" thickBot="1">
      <c r="A11" s="266" t="s">
        <v>173</v>
      </c>
      <c r="B11" s="280" t="s">
        <v>187</v>
      </c>
      <c r="C11" s="267"/>
      <c r="D11" s="133"/>
      <c r="E11" s="201" t="s">
        <v>193</v>
      </c>
      <c r="F11" s="134">
        <v>36</v>
      </c>
      <c r="G11" s="8"/>
      <c r="H11" s="135">
        <v>36</v>
      </c>
      <c r="I11" s="8">
        <v>36</v>
      </c>
      <c r="J11" s="207">
        <v>0</v>
      </c>
      <c r="K11" s="8"/>
      <c r="L11" s="138"/>
      <c r="M11" s="8">
        <v>0</v>
      </c>
      <c r="N11" s="8"/>
      <c r="O11" s="139">
        <v>36</v>
      </c>
      <c r="P11" s="139">
        <v>0</v>
      </c>
      <c r="Q11" s="208"/>
      <c r="R11" s="209"/>
      <c r="S11" s="210"/>
      <c r="T11" s="210"/>
      <c r="U11" s="211"/>
      <c r="V11" s="211"/>
      <c r="W11" s="131"/>
      <c r="X11" s="130"/>
      <c r="Y11" s="91"/>
      <c r="Z11" s="91"/>
      <c r="AA11" s="29"/>
      <c r="AB11" s="98"/>
      <c r="AC11" s="99"/>
      <c r="AD11" s="99"/>
      <c r="AE11" s="1"/>
    </row>
    <row r="12" spans="1:30" s="2" customFormat="1" ht="16.5" customHeight="1" thickBot="1">
      <c r="A12" s="266" t="s">
        <v>172</v>
      </c>
      <c r="B12" s="280" t="s">
        <v>28</v>
      </c>
      <c r="C12" s="267"/>
      <c r="D12" s="133"/>
      <c r="E12" s="201">
        <v>2</v>
      </c>
      <c r="F12" s="134">
        <v>68</v>
      </c>
      <c r="G12" s="8"/>
      <c r="H12" s="135">
        <v>68</v>
      </c>
      <c r="I12" s="8">
        <v>68</v>
      </c>
      <c r="J12" s="207">
        <v>0</v>
      </c>
      <c r="K12" s="8"/>
      <c r="L12" s="138"/>
      <c r="M12" s="8">
        <v>0</v>
      </c>
      <c r="N12" s="8"/>
      <c r="O12" s="139">
        <v>0</v>
      </c>
      <c r="P12" s="139">
        <v>68</v>
      </c>
      <c r="Q12" s="208"/>
      <c r="R12" s="209"/>
      <c r="S12" s="210"/>
      <c r="T12" s="210"/>
      <c r="U12" s="211"/>
      <c r="V12" s="211"/>
      <c r="W12" s="131"/>
      <c r="X12" s="130"/>
      <c r="Y12" s="91"/>
      <c r="Z12" s="91"/>
      <c r="AA12" s="29"/>
      <c r="AB12" s="98"/>
      <c r="AC12" s="99"/>
      <c r="AD12" s="99"/>
    </row>
    <row r="13" spans="1:31" ht="15" thickBot="1">
      <c r="A13" s="266" t="s">
        <v>174</v>
      </c>
      <c r="B13" s="280" t="s">
        <v>188</v>
      </c>
      <c r="C13" s="267"/>
      <c r="D13" s="133"/>
      <c r="E13" s="133" t="s">
        <v>193</v>
      </c>
      <c r="F13" s="134">
        <v>58</v>
      </c>
      <c r="G13" s="8"/>
      <c r="H13" s="135">
        <v>58</v>
      </c>
      <c r="I13" s="8">
        <v>58</v>
      </c>
      <c r="J13" s="207">
        <v>0</v>
      </c>
      <c r="K13" s="8"/>
      <c r="L13" s="138"/>
      <c r="M13" s="8">
        <v>0</v>
      </c>
      <c r="N13" s="8"/>
      <c r="O13" s="139">
        <v>58</v>
      </c>
      <c r="P13" s="139">
        <v>0</v>
      </c>
      <c r="Q13" s="208"/>
      <c r="R13" s="209"/>
      <c r="S13" s="210"/>
      <c r="T13" s="210"/>
      <c r="U13" s="211"/>
      <c r="V13" s="211"/>
      <c r="W13" s="131"/>
      <c r="X13" s="130"/>
      <c r="Y13" s="91"/>
      <c r="Z13" s="91"/>
      <c r="AA13" s="29"/>
      <c r="AB13" s="98"/>
      <c r="AC13" s="99"/>
      <c r="AD13" s="99"/>
      <c r="AE13" s="1"/>
    </row>
    <row r="14" spans="1:31" ht="15" thickBot="1">
      <c r="A14" s="266" t="s">
        <v>175</v>
      </c>
      <c r="B14" s="280" t="s">
        <v>29</v>
      </c>
      <c r="C14" s="267"/>
      <c r="D14" s="133"/>
      <c r="E14" s="133">
        <v>2</v>
      </c>
      <c r="F14" s="134">
        <v>117</v>
      </c>
      <c r="G14" s="8"/>
      <c r="H14" s="135">
        <v>117</v>
      </c>
      <c r="I14" s="8">
        <v>0</v>
      </c>
      <c r="J14" s="207">
        <v>117</v>
      </c>
      <c r="K14" s="8"/>
      <c r="L14" s="138"/>
      <c r="M14" s="8">
        <v>0</v>
      </c>
      <c r="N14" s="8"/>
      <c r="O14" s="139">
        <v>51</v>
      </c>
      <c r="P14" s="139">
        <v>66</v>
      </c>
      <c r="Q14" s="208"/>
      <c r="R14" s="209"/>
      <c r="S14" s="210"/>
      <c r="T14" s="210"/>
      <c r="U14" s="211"/>
      <c r="V14" s="211"/>
      <c r="W14" s="131"/>
      <c r="X14" s="130"/>
      <c r="Y14" s="91"/>
      <c r="Z14" s="91"/>
      <c r="AA14" s="29"/>
      <c r="AB14" s="98"/>
      <c r="AC14" s="99"/>
      <c r="AD14" s="99"/>
      <c r="AE14" s="1"/>
    </row>
    <row r="15" spans="1:30" s="2" customFormat="1" ht="15" thickBot="1">
      <c r="A15" s="266" t="s">
        <v>176</v>
      </c>
      <c r="B15" s="280" t="s">
        <v>189</v>
      </c>
      <c r="C15" s="267"/>
      <c r="D15" s="133"/>
      <c r="E15" s="133">
        <v>2</v>
      </c>
      <c r="F15" s="134">
        <v>117</v>
      </c>
      <c r="G15" s="8"/>
      <c r="H15" s="135">
        <v>117</v>
      </c>
      <c r="I15" s="8">
        <v>117</v>
      </c>
      <c r="J15" s="207">
        <v>0</v>
      </c>
      <c r="K15" s="8"/>
      <c r="L15" s="138"/>
      <c r="M15" s="8">
        <v>0</v>
      </c>
      <c r="N15" s="8"/>
      <c r="O15" s="139">
        <v>51</v>
      </c>
      <c r="P15" s="139">
        <v>66</v>
      </c>
      <c r="Q15" s="208"/>
      <c r="R15" s="209"/>
      <c r="S15" s="210"/>
      <c r="T15" s="210"/>
      <c r="U15" s="211"/>
      <c r="V15" s="211"/>
      <c r="W15" s="131"/>
      <c r="X15" s="130"/>
      <c r="Y15" s="91"/>
      <c r="Z15" s="91"/>
      <c r="AA15" s="29"/>
      <c r="AB15" s="98"/>
      <c r="AC15" s="99"/>
      <c r="AD15" s="99"/>
    </row>
    <row r="16" spans="1:31" ht="15" thickBot="1">
      <c r="A16" s="266" t="s">
        <v>177</v>
      </c>
      <c r="B16" s="280" t="s">
        <v>32</v>
      </c>
      <c r="C16" s="268"/>
      <c r="D16" s="269"/>
      <c r="E16" s="133">
        <v>12</v>
      </c>
      <c r="F16" s="134">
        <v>117</v>
      </c>
      <c r="G16" s="8"/>
      <c r="H16" s="135">
        <v>117</v>
      </c>
      <c r="I16" s="8">
        <v>2</v>
      </c>
      <c r="J16" s="207">
        <v>115</v>
      </c>
      <c r="K16" s="8"/>
      <c r="L16" s="138"/>
      <c r="M16" s="8">
        <v>0</v>
      </c>
      <c r="N16" s="8"/>
      <c r="O16" s="139">
        <v>51</v>
      </c>
      <c r="P16" s="139">
        <v>66</v>
      </c>
      <c r="Q16" s="208"/>
      <c r="R16" s="209"/>
      <c r="S16" s="210"/>
      <c r="T16" s="210"/>
      <c r="U16" s="211"/>
      <c r="V16" s="211"/>
      <c r="W16" s="131"/>
      <c r="X16" s="130"/>
      <c r="Y16" s="91"/>
      <c r="Z16" s="91"/>
      <c r="AA16" s="29"/>
      <c r="AB16" s="98"/>
      <c r="AC16" s="99"/>
      <c r="AD16" s="99"/>
      <c r="AE16" s="1"/>
    </row>
    <row r="17" spans="1:31" ht="27.75" thickBot="1">
      <c r="A17" s="266" t="s">
        <v>178</v>
      </c>
      <c r="B17" s="281" t="s">
        <v>33</v>
      </c>
      <c r="C17" s="267"/>
      <c r="D17" s="270"/>
      <c r="E17" s="133">
        <v>2</v>
      </c>
      <c r="F17" s="134">
        <v>70</v>
      </c>
      <c r="G17" s="8"/>
      <c r="H17" s="135">
        <v>70</v>
      </c>
      <c r="I17" s="8">
        <v>54</v>
      </c>
      <c r="J17" s="207">
        <v>16</v>
      </c>
      <c r="K17" s="8"/>
      <c r="L17" s="138"/>
      <c r="M17" s="8">
        <v>0</v>
      </c>
      <c r="N17" s="8"/>
      <c r="O17" s="139">
        <v>34</v>
      </c>
      <c r="P17" s="139">
        <v>36</v>
      </c>
      <c r="Q17" s="208"/>
      <c r="R17" s="209"/>
      <c r="S17" s="210"/>
      <c r="T17" s="210"/>
      <c r="U17" s="211"/>
      <c r="V17" s="211"/>
      <c r="W17" s="131"/>
      <c r="X17" s="130"/>
      <c r="Y17" s="91"/>
      <c r="Z17" s="91"/>
      <c r="AA17" s="29"/>
      <c r="AB17" s="98"/>
      <c r="AC17" s="99"/>
      <c r="AD17" s="99"/>
      <c r="AE17" s="1"/>
    </row>
    <row r="18" spans="1:31" ht="15" thickBot="1">
      <c r="A18" s="266" t="s">
        <v>179</v>
      </c>
      <c r="B18" s="280" t="s">
        <v>34</v>
      </c>
      <c r="C18" s="267"/>
      <c r="D18" s="133"/>
      <c r="E18" s="133">
        <v>1</v>
      </c>
      <c r="F18" s="134">
        <v>36</v>
      </c>
      <c r="G18" s="8"/>
      <c r="H18" s="135">
        <v>36</v>
      </c>
      <c r="I18" s="8">
        <v>36</v>
      </c>
      <c r="J18" s="207">
        <v>0</v>
      </c>
      <c r="K18" s="8"/>
      <c r="L18" s="138"/>
      <c r="M18" s="8">
        <v>0</v>
      </c>
      <c r="N18" s="8"/>
      <c r="O18" s="139">
        <v>36</v>
      </c>
      <c r="P18" s="139">
        <v>0</v>
      </c>
      <c r="Q18" s="208"/>
      <c r="R18" s="209"/>
      <c r="S18" s="210"/>
      <c r="T18" s="210"/>
      <c r="U18" s="211"/>
      <c r="V18" s="211"/>
      <c r="W18" s="131"/>
      <c r="X18" s="130"/>
      <c r="Y18" s="91"/>
      <c r="Z18" s="91"/>
      <c r="AA18" s="29"/>
      <c r="AB18" s="98"/>
      <c r="AC18" s="99"/>
      <c r="AD18" s="99"/>
      <c r="AE18" s="1"/>
    </row>
    <row r="19" spans="1:30" s="2" customFormat="1" ht="15" thickBot="1">
      <c r="A19" s="266" t="s">
        <v>180</v>
      </c>
      <c r="B19" s="280" t="s">
        <v>31</v>
      </c>
      <c r="C19" s="267"/>
      <c r="D19" s="133"/>
      <c r="E19" s="133">
        <v>2</v>
      </c>
      <c r="F19" s="134">
        <v>78</v>
      </c>
      <c r="G19" s="8"/>
      <c r="H19" s="135">
        <v>78</v>
      </c>
      <c r="I19" s="8">
        <v>78</v>
      </c>
      <c r="J19" s="207">
        <v>0</v>
      </c>
      <c r="K19" s="8"/>
      <c r="L19" s="138"/>
      <c r="M19" s="8">
        <v>0</v>
      </c>
      <c r="N19" s="8"/>
      <c r="O19" s="139">
        <v>34</v>
      </c>
      <c r="P19" s="139">
        <v>44</v>
      </c>
      <c r="Q19" s="208"/>
      <c r="R19" s="209"/>
      <c r="S19" s="210"/>
      <c r="T19" s="210"/>
      <c r="U19" s="211"/>
      <c r="V19" s="211"/>
      <c r="W19" s="131"/>
      <c r="X19" s="130"/>
      <c r="Y19" s="91"/>
      <c r="Z19" s="91"/>
      <c r="AA19" s="29"/>
      <c r="AB19" s="98"/>
      <c r="AC19" s="99"/>
      <c r="AD19" s="99"/>
    </row>
    <row r="20" spans="1:30" s="2" customFormat="1" ht="15" thickBot="1">
      <c r="A20" s="266" t="s">
        <v>181</v>
      </c>
      <c r="B20" s="197" t="s">
        <v>83</v>
      </c>
      <c r="C20" s="267"/>
      <c r="D20" s="133"/>
      <c r="E20" s="133">
        <v>2</v>
      </c>
      <c r="F20" s="134">
        <v>117</v>
      </c>
      <c r="G20" s="8"/>
      <c r="H20" s="135">
        <v>117</v>
      </c>
      <c r="I20" s="8">
        <v>117</v>
      </c>
      <c r="J20" s="207">
        <v>0</v>
      </c>
      <c r="K20" s="8"/>
      <c r="L20" s="138"/>
      <c r="M20" s="8">
        <v>0</v>
      </c>
      <c r="N20" s="8"/>
      <c r="O20" s="139">
        <v>51</v>
      </c>
      <c r="P20" s="139">
        <v>66</v>
      </c>
      <c r="Q20" s="208"/>
      <c r="R20" s="209"/>
      <c r="S20" s="210"/>
      <c r="T20" s="210"/>
      <c r="U20" s="211"/>
      <c r="V20" s="211"/>
      <c r="W20" s="131"/>
      <c r="X20" s="130"/>
      <c r="Y20" s="91"/>
      <c r="Z20" s="91"/>
      <c r="AA20" s="29"/>
      <c r="AB20" s="98"/>
      <c r="AC20" s="99"/>
      <c r="AD20" s="99"/>
    </row>
    <row r="21" spans="1:30" s="2" customFormat="1" ht="15" thickBot="1">
      <c r="A21" s="266" t="s">
        <v>182</v>
      </c>
      <c r="B21" s="279" t="s">
        <v>190</v>
      </c>
      <c r="C21" s="267">
        <v>2</v>
      </c>
      <c r="D21" s="133"/>
      <c r="E21" s="133"/>
      <c r="F21" s="134">
        <v>252</v>
      </c>
      <c r="G21" s="8"/>
      <c r="H21" s="135">
        <v>234</v>
      </c>
      <c r="I21" s="8">
        <v>234</v>
      </c>
      <c r="J21" s="207">
        <v>0</v>
      </c>
      <c r="K21" s="8"/>
      <c r="L21" s="138"/>
      <c r="M21" s="8">
        <v>12</v>
      </c>
      <c r="N21" s="8">
        <v>6</v>
      </c>
      <c r="O21" s="139">
        <v>102</v>
      </c>
      <c r="P21" s="139">
        <v>150</v>
      </c>
      <c r="Q21" s="208"/>
      <c r="R21" s="209"/>
      <c r="S21" s="210"/>
      <c r="T21" s="210"/>
      <c r="U21" s="211"/>
      <c r="V21" s="211"/>
      <c r="W21" s="131"/>
      <c r="X21" s="130"/>
      <c r="Y21" s="91"/>
      <c r="Z21" s="91"/>
      <c r="AA21" s="29"/>
      <c r="AB21" s="98"/>
      <c r="AC21" s="99"/>
      <c r="AD21" s="99"/>
    </row>
    <row r="22" spans="1:31" ht="15" thickBot="1">
      <c r="A22" s="266" t="s">
        <v>183</v>
      </c>
      <c r="B22" s="280" t="s">
        <v>191</v>
      </c>
      <c r="C22" s="267"/>
      <c r="D22" s="133"/>
      <c r="E22" s="133">
        <v>2</v>
      </c>
      <c r="F22" s="134">
        <v>106</v>
      </c>
      <c r="G22" s="8"/>
      <c r="H22" s="135">
        <v>106</v>
      </c>
      <c r="I22" s="8">
        <v>50</v>
      </c>
      <c r="J22" s="207">
        <v>56</v>
      </c>
      <c r="K22" s="8"/>
      <c r="L22" s="138"/>
      <c r="M22" s="8">
        <v>0</v>
      </c>
      <c r="N22" s="8"/>
      <c r="O22" s="139">
        <v>34</v>
      </c>
      <c r="P22" s="139">
        <v>72</v>
      </c>
      <c r="Q22" s="208"/>
      <c r="R22" s="209"/>
      <c r="S22" s="210"/>
      <c r="T22" s="210"/>
      <c r="U22" s="211"/>
      <c r="V22" s="211"/>
      <c r="W22" s="131"/>
      <c r="X22" s="130"/>
      <c r="Y22" s="91"/>
      <c r="Z22" s="91"/>
      <c r="AA22" s="29"/>
      <c r="AB22" s="98"/>
      <c r="AC22" s="99"/>
      <c r="AD22" s="99"/>
      <c r="AE22" s="1"/>
    </row>
    <row r="23" spans="1:30" s="122" customFormat="1" ht="15" thickBot="1">
      <c r="A23" s="266" t="s">
        <v>184</v>
      </c>
      <c r="B23" s="280" t="s">
        <v>35</v>
      </c>
      <c r="C23" s="267">
        <v>2</v>
      </c>
      <c r="D23" s="133"/>
      <c r="E23" s="133"/>
      <c r="F23" s="134">
        <v>146</v>
      </c>
      <c r="G23" s="8"/>
      <c r="H23" s="135">
        <v>128</v>
      </c>
      <c r="I23" s="8">
        <v>98</v>
      </c>
      <c r="J23" s="207">
        <v>30</v>
      </c>
      <c r="K23" s="8"/>
      <c r="L23" s="138"/>
      <c r="M23" s="8">
        <v>12</v>
      </c>
      <c r="N23" s="8">
        <v>6</v>
      </c>
      <c r="O23" s="139">
        <v>40</v>
      </c>
      <c r="P23" s="139">
        <v>106</v>
      </c>
      <c r="Q23" s="208"/>
      <c r="R23" s="209"/>
      <c r="S23" s="210"/>
      <c r="T23" s="210"/>
      <c r="U23" s="211"/>
      <c r="V23" s="211"/>
      <c r="W23" s="131"/>
      <c r="X23" s="130"/>
      <c r="Y23" s="91"/>
      <c r="Z23" s="91"/>
      <c r="AA23" s="120"/>
      <c r="AB23" s="98"/>
      <c r="AC23" s="99"/>
      <c r="AD23" s="99"/>
    </row>
    <row r="24" spans="1:30" s="2" customFormat="1" ht="40.5" customHeight="1" thickBot="1">
      <c r="A24" s="266" t="s">
        <v>185</v>
      </c>
      <c r="B24" s="197" t="s">
        <v>192</v>
      </c>
      <c r="C24" s="267"/>
      <c r="D24" s="133"/>
      <c r="E24" s="133">
        <v>2</v>
      </c>
      <c r="F24" s="134">
        <v>68</v>
      </c>
      <c r="G24" s="8"/>
      <c r="H24" s="135">
        <v>50</v>
      </c>
      <c r="I24" s="8">
        <v>16</v>
      </c>
      <c r="J24" s="207">
        <v>34</v>
      </c>
      <c r="K24" s="8"/>
      <c r="L24" s="138"/>
      <c r="M24" s="8">
        <v>18</v>
      </c>
      <c r="N24" s="8"/>
      <c r="O24" s="139">
        <v>16</v>
      </c>
      <c r="P24" s="139">
        <v>52</v>
      </c>
      <c r="Q24" s="208"/>
      <c r="R24" s="209"/>
      <c r="S24" s="210"/>
      <c r="T24" s="210"/>
      <c r="U24" s="211"/>
      <c r="V24" s="211"/>
      <c r="W24" s="131"/>
      <c r="X24" s="130"/>
      <c r="Y24" s="91"/>
      <c r="Z24" s="91"/>
      <c r="AA24" s="29"/>
      <c r="AB24" s="98"/>
      <c r="AC24" s="99"/>
      <c r="AD24" s="99"/>
    </row>
    <row r="25" spans="1:30" s="122" customFormat="1" ht="19.5" customHeight="1" thickBot="1">
      <c r="A25" s="271" t="s">
        <v>195</v>
      </c>
      <c r="B25" s="197" t="s">
        <v>194</v>
      </c>
      <c r="C25" s="315"/>
      <c r="D25" s="316"/>
      <c r="E25" s="316"/>
      <c r="F25" s="316"/>
      <c r="G25" s="316"/>
      <c r="H25" s="316"/>
      <c r="I25" s="316"/>
      <c r="J25" s="316"/>
      <c r="K25" s="316"/>
      <c r="L25" s="316"/>
      <c r="M25" s="316"/>
      <c r="N25" s="316"/>
      <c r="O25" s="316"/>
      <c r="P25" s="316"/>
      <c r="Q25" s="316"/>
      <c r="R25" s="316"/>
      <c r="S25" s="316"/>
      <c r="T25" s="316"/>
      <c r="U25" s="316"/>
      <c r="V25" s="317"/>
      <c r="W25" s="86"/>
      <c r="X25" s="83"/>
      <c r="Y25" s="91"/>
      <c r="Z25" s="91"/>
      <c r="AA25" s="120"/>
      <c r="AB25" s="98"/>
      <c r="AC25" s="99"/>
      <c r="AD25" s="99"/>
    </row>
    <row r="26" spans="1:31" ht="40.5" customHeight="1" thickBot="1">
      <c r="A26" s="10" t="s">
        <v>36</v>
      </c>
      <c r="B26" s="112" t="s">
        <v>306</v>
      </c>
      <c r="C26" s="10">
        <v>1</v>
      </c>
      <c r="D26" s="10">
        <v>0</v>
      </c>
      <c r="E26" s="10">
        <v>6</v>
      </c>
      <c r="F26" s="10">
        <f>SUM(F27:F32)</f>
        <v>522</v>
      </c>
      <c r="G26" s="10">
        <f aca="true" t="shared" si="1" ref="G26:M26">SUM(G27:G32)</f>
        <v>12</v>
      </c>
      <c r="H26" s="10">
        <f t="shared" si="1"/>
        <v>500</v>
      </c>
      <c r="I26" s="10">
        <f t="shared" si="1"/>
        <v>110</v>
      </c>
      <c r="J26" s="10">
        <f t="shared" si="1"/>
        <v>390</v>
      </c>
      <c r="K26" s="10">
        <f t="shared" si="1"/>
        <v>0</v>
      </c>
      <c r="L26" s="10">
        <f t="shared" si="1"/>
        <v>0</v>
      </c>
      <c r="M26" s="10">
        <f t="shared" si="1"/>
        <v>4</v>
      </c>
      <c r="N26" s="10">
        <f>SUM(N27:N32)</f>
        <v>6</v>
      </c>
      <c r="O26" s="10">
        <f>SUM(O27:O32)</f>
        <v>0</v>
      </c>
      <c r="P26" s="10">
        <f>SUM(P27:P32)</f>
        <v>0</v>
      </c>
      <c r="Q26" s="10">
        <f>SUM(Q27:Q32)</f>
        <v>136</v>
      </c>
      <c r="R26" s="10">
        <f>SUM(R27:R32)</f>
        <v>132</v>
      </c>
      <c r="S26" s="10">
        <f>SUM(S27:S32)</f>
        <v>88</v>
      </c>
      <c r="T26" s="10">
        <f>SUM(T27:T32)</f>
        <v>72</v>
      </c>
      <c r="U26" s="10">
        <f>SUM(U27:U32)</f>
        <v>72</v>
      </c>
      <c r="V26" s="10">
        <f>SUM(V27:V32)</f>
        <v>22</v>
      </c>
      <c r="W26" s="5">
        <f>SUM(W27:W32)</f>
        <v>54</v>
      </c>
      <c r="X26" s="5">
        <f>SUM(X27:X32)</f>
        <v>468</v>
      </c>
      <c r="Y26" s="100"/>
      <c r="Z26" s="100"/>
      <c r="AA26" s="29"/>
      <c r="AB26" s="98"/>
      <c r="AC26" s="30"/>
      <c r="AD26" s="30"/>
      <c r="AE26" s="1"/>
    </row>
    <row r="27" spans="1:31" ht="18.75" customHeight="1" thickBot="1">
      <c r="A27" s="8" t="s">
        <v>37</v>
      </c>
      <c r="B27" s="123" t="s">
        <v>38</v>
      </c>
      <c r="C27" s="295"/>
      <c r="D27" s="272"/>
      <c r="E27" s="296">
        <v>5</v>
      </c>
      <c r="F27" s="134">
        <v>44</v>
      </c>
      <c r="G27" s="8">
        <v>2</v>
      </c>
      <c r="H27" s="135">
        <v>42</v>
      </c>
      <c r="I27" s="212">
        <v>34</v>
      </c>
      <c r="J27" s="213">
        <v>8</v>
      </c>
      <c r="K27" s="8"/>
      <c r="L27" s="138"/>
      <c r="M27" s="8"/>
      <c r="N27" s="8"/>
      <c r="O27" s="139"/>
      <c r="P27" s="139"/>
      <c r="Q27" s="214"/>
      <c r="R27" s="215"/>
      <c r="S27" s="216">
        <v>44</v>
      </c>
      <c r="T27" s="217"/>
      <c r="U27" s="218"/>
      <c r="V27" s="219"/>
      <c r="W27" s="32">
        <v>0</v>
      </c>
      <c r="X27" s="32">
        <v>44</v>
      </c>
      <c r="Y27" s="92"/>
      <c r="Z27" s="100"/>
      <c r="AA27" s="29"/>
      <c r="AB27" s="98"/>
      <c r="AC27" s="99"/>
      <c r="AD27" s="99"/>
      <c r="AE27" s="1"/>
    </row>
    <row r="28" spans="1:31" ht="19.5" customHeight="1" thickBot="1">
      <c r="A28" s="8" t="s">
        <v>39</v>
      </c>
      <c r="B28" s="123" t="s">
        <v>30</v>
      </c>
      <c r="C28" s="273">
        <v>3</v>
      </c>
      <c r="D28" s="299"/>
      <c r="E28" s="220"/>
      <c r="F28" s="134">
        <v>48</v>
      </c>
      <c r="G28" s="8">
        <v>2</v>
      </c>
      <c r="H28" s="135">
        <v>38</v>
      </c>
      <c r="I28" s="136">
        <v>30</v>
      </c>
      <c r="J28" s="137">
        <v>8</v>
      </c>
      <c r="K28" s="8"/>
      <c r="L28" s="138"/>
      <c r="M28" s="8">
        <v>2</v>
      </c>
      <c r="N28" s="8">
        <v>6</v>
      </c>
      <c r="O28" s="139"/>
      <c r="P28" s="139"/>
      <c r="Q28" s="221">
        <v>48</v>
      </c>
      <c r="R28" s="222"/>
      <c r="S28" s="142"/>
      <c r="T28" s="143"/>
      <c r="U28" s="223"/>
      <c r="V28" s="150"/>
      <c r="W28" s="32">
        <v>4</v>
      </c>
      <c r="X28" s="32">
        <v>44</v>
      </c>
      <c r="Y28" s="92"/>
      <c r="Z28" s="100"/>
      <c r="AA28" s="29"/>
      <c r="AB28" s="98"/>
      <c r="AC28" s="99"/>
      <c r="AD28" s="99"/>
      <c r="AE28" s="1"/>
    </row>
    <row r="29" spans="1:31" ht="27.75" customHeight="1" thickBot="1">
      <c r="A29" s="8" t="s">
        <v>40</v>
      </c>
      <c r="B29" s="123" t="s">
        <v>41</v>
      </c>
      <c r="C29" s="295"/>
      <c r="D29" s="294"/>
      <c r="E29" s="298">
        <v>468</v>
      </c>
      <c r="F29" s="134">
        <v>180</v>
      </c>
      <c r="G29" s="8">
        <v>6</v>
      </c>
      <c r="H29" s="135">
        <v>172</v>
      </c>
      <c r="I29" s="136">
        <v>0</v>
      </c>
      <c r="J29" s="137">
        <v>172</v>
      </c>
      <c r="K29" s="8"/>
      <c r="L29" s="138"/>
      <c r="M29" s="8">
        <v>2</v>
      </c>
      <c r="N29" s="8"/>
      <c r="O29" s="139"/>
      <c r="P29" s="139"/>
      <c r="Q29" s="224">
        <v>28</v>
      </c>
      <c r="R29" s="225">
        <v>44</v>
      </c>
      <c r="S29" s="147">
        <v>22</v>
      </c>
      <c r="T29" s="148">
        <v>36</v>
      </c>
      <c r="U29" s="226">
        <v>28</v>
      </c>
      <c r="V29" s="227">
        <v>22</v>
      </c>
      <c r="W29" s="32">
        <v>12</v>
      </c>
      <c r="X29" s="32">
        <v>168</v>
      </c>
      <c r="Y29" s="92"/>
      <c r="Z29" s="100"/>
      <c r="AA29" s="29"/>
      <c r="AB29" s="98"/>
      <c r="AC29" s="99"/>
      <c r="AD29" s="99"/>
      <c r="AE29" s="1"/>
    </row>
    <row r="30" spans="1:31" ht="18" customHeight="1" thickBot="1">
      <c r="A30" s="8" t="s">
        <v>42</v>
      </c>
      <c r="B30" s="123" t="s">
        <v>32</v>
      </c>
      <c r="C30" s="8"/>
      <c r="D30" s="8">
        <v>3456</v>
      </c>
      <c r="E30" s="8">
        <v>7</v>
      </c>
      <c r="F30" s="134">
        <v>174</v>
      </c>
      <c r="G30" s="8">
        <v>0</v>
      </c>
      <c r="H30" s="135">
        <v>174</v>
      </c>
      <c r="I30" s="136">
        <v>2</v>
      </c>
      <c r="J30" s="137">
        <v>172</v>
      </c>
      <c r="K30" s="8"/>
      <c r="L30" s="138"/>
      <c r="M30" s="8"/>
      <c r="N30" s="8"/>
      <c r="O30" s="139"/>
      <c r="P30" s="139"/>
      <c r="Q30" s="140">
        <v>28</v>
      </c>
      <c r="R30" s="141">
        <v>44</v>
      </c>
      <c r="S30" s="142">
        <v>22</v>
      </c>
      <c r="T30" s="143">
        <v>36</v>
      </c>
      <c r="U30" s="223">
        <v>44</v>
      </c>
      <c r="V30" s="228">
        <v>0</v>
      </c>
      <c r="W30" s="32">
        <v>6</v>
      </c>
      <c r="X30" s="32">
        <v>168</v>
      </c>
      <c r="Y30" s="92"/>
      <c r="Z30" s="100"/>
      <c r="AA30" s="29"/>
      <c r="AB30" s="98"/>
      <c r="AC30" s="99"/>
      <c r="AD30" s="99"/>
      <c r="AE30" s="1"/>
    </row>
    <row r="31" spans="1:31" ht="23.25" customHeight="1" thickBot="1">
      <c r="A31" s="13" t="s">
        <v>43</v>
      </c>
      <c r="B31" s="198" t="s">
        <v>44</v>
      </c>
      <c r="C31" s="274"/>
      <c r="D31" s="307"/>
      <c r="E31" s="8">
        <v>4</v>
      </c>
      <c r="F31" s="134">
        <v>44</v>
      </c>
      <c r="G31" s="8">
        <v>2</v>
      </c>
      <c r="H31" s="135">
        <v>42</v>
      </c>
      <c r="I31" s="136">
        <v>24</v>
      </c>
      <c r="J31" s="137">
        <v>18</v>
      </c>
      <c r="K31" s="8"/>
      <c r="L31" s="138"/>
      <c r="M31" s="8"/>
      <c r="N31" s="8"/>
      <c r="O31" s="139"/>
      <c r="P31" s="139"/>
      <c r="Q31" s="229"/>
      <c r="R31" s="141">
        <v>44</v>
      </c>
      <c r="S31" s="147"/>
      <c r="T31" s="143"/>
      <c r="U31" s="230"/>
      <c r="V31" s="145" t="s">
        <v>207</v>
      </c>
      <c r="W31" s="32">
        <v>0</v>
      </c>
      <c r="X31" s="32">
        <v>44</v>
      </c>
      <c r="Y31" s="92"/>
      <c r="Z31" s="101"/>
      <c r="AA31" s="29"/>
      <c r="AB31" s="98"/>
      <c r="AC31" s="99"/>
      <c r="AD31" s="99"/>
      <c r="AE31" s="1"/>
    </row>
    <row r="32" spans="1:31" ht="24.75" customHeight="1" thickBot="1">
      <c r="A32" s="13" t="s">
        <v>45</v>
      </c>
      <c r="B32" s="198" t="s">
        <v>196</v>
      </c>
      <c r="C32" s="275"/>
      <c r="D32" s="308"/>
      <c r="E32" s="8">
        <v>3</v>
      </c>
      <c r="F32" s="134">
        <v>32</v>
      </c>
      <c r="G32" s="8">
        <v>0</v>
      </c>
      <c r="H32" s="135">
        <v>32</v>
      </c>
      <c r="I32" s="136">
        <v>20</v>
      </c>
      <c r="J32" s="137">
        <v>12</v>
      </c>
      <c r="K32" s="8"/>
      <c r="L32" s="138"/>
      <c r="M32" s="8"/>
      <c r="N32" s="8"/>
      <c r="O32" s="139"/>
      <c r="P32" s="139"/>
      <c r="Q32" s="231">
        <v>32</v>
      </c>
      <c r="R32" s="232"/>
      <c r="S32" s="233"/>
      <c r="T32" s="234"/>
      <c r="U32" s="223"/>
      <c r="V32" s="150"/>
      <c r="W32" s="32">
        <v>32</v>
      </c>
      <c r="X32" s="32">
        <v>0</v>
      </c>
      <c r="Y32" s="92"/>
      <c r="Z32" s="100"/>
      <c r="AA32" s="29"/>
      <c r="AB32" s="98"/>
      <c r="AC32" s="99"/>
      <c r="AD32" s="29"/>
      <c r="AE32" s="1"/>
    </row>
    <row r="33" spans="1:31" ht="25.5" customHeight="1" thickBot="1">
      <c r="A33" s="10" t="s">
        <v>46</v>
      </c>
      <c r="B33" s="112" t="s">
        <v>307</v>
      </c>
      <c r="C33" s="10">
        <v>1</v>
      </c>
      <c r="D33" s="10">
        <v>0</v>
      </c>
      <c r="E33" s="10">
        <v>1</v>
      </c>
      <c r="F33" s="10">
        <f aca="true" t="shared" si="2" ref="F33:X33">SUM(F34:F35)</f>
        <v>144</v>
      </c>
      <c r="G33" s="10">
        <f t="shared" si="2"/>
        <v>10</v>
      </c>
      <c r="H33" s="10">
        <f t="shared" si="2"/>
        <v>126</v>
      </c>
      <c r="I33" s="10">
        <f t="shared" si="2"/>
        <v>86</v>
      </c>
      <c r="J33" s="10">
        <f t="shared" si="2"/>
        <v>40</v>
      </c>
      <c r="K33" s="10">
        <f t="shared" si="2"/>
        <v>0</v>
      </c>
      <c r="L33" s="10">
        <f t="shared" si="2"/>
        <v>0</v>
      </c>
      <c r="M33" s="10">
        <f t="shared" si="2"/>
        <v>2</v>
      </c>
      <c r="N33" s="10">
        <f t="shared" si="2"/>
        <v>6</v>
      </c>
      <c r="O33" s="10">
        <f t="shared" si="2"/>
        <v>0</v>
      </c>
      <c r="P33" s="10">
        <f t="shared" si="2"/>
        <v>0</v>
      </c>
      <c r="Q33" s="10">
        <f t="shared" si="2"/>
        <v>42</v>
      </c>
      <c r="R33" s="10">
        <f t="shared" si="2"/>
        <v>102</v>
      </c>
      <c r="S33" s="10">
        <f t="shared" si="2"/>
        <v>0</v>
      </c>
      <c r="T33" s="10">
        <f t="shared" si="2"/>
        <v>0</v>
      </c>
      <c r="U33" s="10">
        <f t="shared" si="2"/>
        <v>0</v>
      </c>
      <c r="V33" s="10">
        <f t="shared" si="2"/>
        <v>0</v>
      </c>
      <c r="W33" s="5">
        <f t="shared" si="2"/>
        <v>0</v>
      </c>
      <c r="X33" s="5">
        <f t="shared" si="2"/>
        <v>144</v>
      </c>
      <c r="Y33" s="42"/>
      <c r="Z33" s="100"/>
      <c r="AA33" s="29"/>
      <c r="AB33" s="98"/>
      <c r="AC33" s="30"/>
      <c r="AD33" s="30"/>
      <c r="AE33" s="1"/>
    </row>
    <row r="34" spans="1:31" ht="15" thickBot="1">
      <c r="A34" s="8" t="s">
        <v>47</v>
      </c>
      <c r="B34" s="123" t="s">
        <v>48</v>
      </c>
      <c r="C34" s="8">
        <v>4</v>
      </c>
      <c r="D34" s="8"/>
      <c r="E34" s="8"/>
      <c r="F34" s="134">
        <v>108</v>
      </c>
      <c r="G34" s="8">
        <v>8</v>
      </c>
      <c r="H34" s="235">
        <v>92</v>
      </c>
      <c r="I34" s="212">
        <v>62</v>
      </c>
      <c r="J34" s="213">
        <v>30</v>
      </c>
      <c r="K34" s="8"/>
      <c r="L34" s="138"/>
      <c r="M34" s="8">
        <v>2</v>
      </c>
      <c r="N34" s="8">
        <v>6</v>
      </c>
      <c r="O34" s="139"/>
      <c r="P34" s="139"/>
      <c r="Q34" s="236">
        <v>42</v>
      </c>
      <c r="R34" s="237">
        <v>66</v>
      </c>
      <c r="S34" s="204"/>
      <c r="T34" s="204"/>
      <c r="U34" s="238"/>
      <c r="V34" s="238"/>
      <c r="W34" s="32">
        <v>0</v>
      </c>
      <c r="X34" s="32">
        <v>108</v>
      </c>
      <c r="Y34" s="92"/>
      <c r="Z34" s="100"/>
      <c r="AA34" s="29"/>
      <c r="AB34" s="98"/>
      <c r="AC34" s="99"/>
      <c r="AD34" s="29"/>
      <c r="AE34" s="1"/>
    </row>
    <row r="35" spans="1:31" ht="27" thickBot="1">
      <c r="A35" s="8" t="s">
        <v>49</v>
      </c>
      <c r="B35" s="123" t="s">
        <v>209</v>
      </c>
      <c r="C35" s="8"/>
      <c r="D35" s="8"/>
      <c r="E35" s="8">
        <v>4</v>
      </c>
      <c r="F35" s="134">
        <v>36</v>
      </c>
      <c r="G35" s="8">
        <v>2</v>
      </c>
      <c r="H35" s="235">
        <v>34</v>
      </c>
      <c r="I35" s="136">
        <v>24</v>
      </c>
      <c r="J35" s="137">
        <v>10</v>
      </c>
      <c r="K35" s="8"/>
      <c r="L35" s="138"/>
      <c r="M35" s="8"/>
      <c r="N35" s="8"/>
      <c r="O35" s="139"/>
      <c r="P35" s="139"/>
      <c r="Q35" s="140"/>
      <c r="R35" s="141">
        <v>36</v>
      </c>
      <c r="S35" s="204"/>
      <c r="T35" s="204"/>
      <c r="U35" s="238"/>
      <c r="V35" s="238"/>
      <c r="W35" s="32">
        <v>0</v>
      </c>
      <c r="X35" s="32">
        <v>36</v>
      </c>
      <c r="Y35" s="92"/>
      <c r="Z35" s="100"/>
      <c r="AA35" s="29"/>
      <c r="AB35" s="102"/>
      <c r="AC35" s="99"/>
      <c r="AD35" s="99"/>
      <c r="AE35" s="1"/>
    </row>
    <row r="36" spans="1:31" ht="27" thickBot="1">
      <c r="A36" s="10" t="s">
        <v>50</v>
      </c>
      <c r="B36" s="112" t="s">
        <v>308</v>
      </c>
      <c r="C36" s="276">
        <v>3</v>
      </c>
      <c r="D36" s="10">
        <v>0</v>
      </c>
      <c r="E36" s="10">
        <v>10</v>
      </c>
      <c r="F36" s="10">
        <f>SUM(F37:F49)</f>
        <v>906</v>
      </c>
      <c r="G36" s="10">
        <f>SUM(G37:G49)</f>
        <v>116</v>
      </c>
      <c r="H36" s="10">
        <f>SUM(H37:H49)</f>
        <v>734</v>
      </c>
      <c r="I36" s="10">
        <f>SUM(I37:I49)</f>
        <v>376</v>
      </c>
      <c r="J36" s="10">
        <f>SUM(J37:J49)</f>
        <v>358</v>
      </c>
      <c r="K36" s="10">
        <f aca="true" t="shared" si="3" ref="K36:X36">SUM(K37:K49)</f>
        <v>0</v>
      </c>
      <c r="L36" s="10">
        <f t="shared" si="3"/>
        <v>0</v>
      </c>
      <c r="M36" s="10">
        <f t="shared" si="3"/>
        <v>38</v>
      </c>
      <c r="N36" s="10">
        <f t="shared" si="3"/>
        <v>18</v>
      </c>
      <c r="O36" s="10">
        <f t="shared" si="3"/>
        <v>0</v>
      </c>
      <c r="P36" s="10">
        <f t="shared" si="3"/>
        <v>0</v>
      </c>
      <c r="Q36" s="10">
        <f t="shared" si="3"/>
        <v>256</v>
      </c>
      <c r="R36" s="10">
        <f t="shared" si="3"/>
        <v>298</v>
      </c>
      <c r="S36" s="10">
        <f t="shared" si="3"/>
        <v>20</v>
      </c>
      <c r="T36" s="10">
        <f t="shared" si="3"/>
        <v>48</v>
      </c>
      <c r="U36" s="10">
        <f t="shared" si="3"/>
        <v>100</v>
      </c>
      <c r="V36" s="10">
        <f t="shared" si="3"/>
        <v>184</v>
      </c>
      <c r="W36" s="5">
        <f t="shared" si="3"/>
        <v>294</v>
      </c>
      <c r="X36" s="5">
        <f t="shared" si="3"/>
        <v>612</v>
      </c>
      <c r="Y36" s="42"/>
      <c r="Z36" s="100"/>
      <c r="AA36" s="29"/>
      <c r="AB36" s="98"/>
      <c r="AC36" s="30"/>
      <c r="AD36" s="30"/>
      <c r="AE36" s="1"/>
    </row>
    <row r="37" spans="1:31" ht="15" thickBot="1">
      <c r="A37" s="8" t="s">
        <v>51</v>
      </c>
      <c r="B37" s="279" t="s">
        <v>197</v>
      </c>
      <c r="C37" s="8"/>
      <c r="D37" s="270"/>
      <c r="E37" s="133">
        <v>4</v>
      </c>
      <c r="F37" s="134">
        <v>98</v>
      </c>
      <c r="G37" s="8">
        <v>4</v>
      </c>
      <c r="H37" s="135">
        <v>88</v>
      </c>
      <c r="I37" s="212">
        <v>6</v>
      </c>
      <c r="J37" s="213">
        <v>82</v>
      </c>
      <c r="K37" s="8"/>
      <c r="L37" s="138"/>
      <c r="M37" s="213">
        <v>6</v>
      </c>
      <c r="N37" s="8"/>
      <c r="O37" s="139"/>
      <c r="P37" s="139"/>
      <c r="Q37" s="239">
        <v>42</v>
      </c>
      <c r="R37" s="237">
        <v>56</v>
      </c>
      <c r="S37" s="204"/>
      <c r="T37" s="204"/>
      <c r="U37" s="238"/>
      <c r="V37" s="238"/>
      <c r="W37" s="32">
        <v>0</v>
      </c>
      <c r="X37" s="32">
        <v>98</v>
      </c>
      <c r="Y37" s="92"/>
      <c r="Z37" s="91"/>
      <c r="AA37" s="29"/>
      <c r="AB37" s="98"/>
      <c r="AC37" s="99"/>
      <c r="AD37" s="99"/>
      <c r="AE37" s="1"/>
    </row>
    <row r="38" spans="1:31" ht="17.25" customHeight="1" thickBot="1">
      <c r="A38" s="8" t="s">
        <v>52</v>
      </c>
      <c r="B38" s="280" t="s">
        <v>199</v>
      </c>
      <c r="C38" s="8">
        <v>4</v>
      </c>
      <c r="D38" s="8"/>
      <c r="E38" s="133"/>
      <c r="F38" s="134">
        <v>120</v>
      </c>
      <c r="G38" s="8">
        <v>16</v>
      </c>
      <c r="H38" s="135">
        <v>92</v>
      </c>
      <c r="I38" s="136">
        <v>56</v>
      </c>
      <c r="J38" s="137">
        <v>36</v>
      </c>
      <c r="K38" s="8"/>
      <c r="L38" s="138"/>
      <c r="M38" s="137">
        <v>6</v>
      </c>
      <c r="N38" s="8">
        <v>6</v>
      </c>
      <c r="O38" s="139"/>
      <c r="P38" s="139"/>
      <c r="Q38" s="140">
        <v>54</v>
      </c>
      <c r="R38" s="141">
        <v>66</v>
      </c>
      <c r="S38" s="204"/>
      <c r="T38" s="204"/>
      <c r="U38" s="238"/>
      <c r="V38" s="238"/>
      <c r="W38" s="32">
        <v>0</v>
      </c>
      <c r="X38" s="32">
        <v>120</v>
      </c>
      <c r="Y38" s="92"/>
      <c r="Z38" s="91"/>
      <c r="AA38" s="29"/>
      <c r="AB38" s="98"/>
      <c r="AC38" s="99"/>
      <c r="AD38" s="29"/>
      <c r="AE38" s="1"/>
    </row>
    <row r="39" spans="1:31" ht="27.75" customHeight="1" thickBot="1">
      <c r="A39" s="8" t="s">
        <v>53</v>
      </c>
      <c r="B39" s="280" t="s">
        <v>210</v>
      </c>
      <c r="C39" s="8">
        <v>3</v>
      </c>
      <c r="D39" s="133"/>
      <c r="E39" s="133"/>
      <c r="F39" s="134">
        <v>56</v>
      </c>
      <c r="G39" s="8">
        <v>2</v>
      </c>
      <c r="H39" s="135">
        <v>46</v>
      </c>
      <c r="I39" s="136">
        <v>36</v>
      </c>
      <c r="J39" s="137">
        <v>10</v>
      </c>
      <c r="K39" s="8"/>
      <c r="L39" s="138"/>
      <c r="M39" s="137">
        <v>2</v>
      </c>
      <c r="N39" s="8">
        <v>6</v>
      </c>
      <c r="O39" s="139"/>
      <c r="P39" s="139"/>
      <c r="Q39" s="221">
        <v>56</v>
      </c>
      <c r="R39" s="141"/>
      <c r="S39" s="204"/>
      <c r="T39" s="204"/>
      <c r="U39" s="238"/>
      <c r="V39" s="238"/>
      <c r="W39" s="32">
        <v>20</v>
      </c>
      <c r="X39" s="32">
        <v>36</v>
      </c>
      <c r="Y39" s="92"/>
      <c r="Z39" s="91"/>
      <c r="AA39" s="29"/>
      <c r="AB39" s="98"/>
      <c r="AC39" s="99"/>
      <c r="AD39" s="99"/>
      <c r="AE39" s="1"/>
    </row>
    <row r="40" spans="1:31" ht="15" thickBot="1">
      <c r="A40" s="8" t="s">
        <v>54</v>
      </c>
      <c r="B40" s="280" t="s">
        <v>198</v>
      </c>
      <c r="C40" s="8"/>
      <c r="D40" s="133"/>
      <c r="E40" s="133">
        <v>4</v>
      </c>
      <c r="F40" s="134">
        <v>80</v>
      </c>
      <c r="G40" s="8">
        <v>4</v>
      </c>
      <c r="H40" s="135">
        <v>72</v>
      </c>
      <c r="I40" s="136">
        <v>48</v>
      </c>
      <c r="J40" s="137">
        <v>24</v>
      </c>
      <c r="K40" s="8"/>
      <c r="L40" s="138"/>
      <c r="M40" s="137">
        <v>4</v>
      </c>
      <c r="N40" s="8"/>
      <c r="O40" s="139"/>
      <c r="P40" s="139"/>
      <c r="Q40" s="221">
        <v>34</v>
      </c>
      <c r="R40" s="141">
        <v>46</v>
      </c>
      <c r="S40" s="204"/>
      <c r="T40" s="204"/>
      <c r="U40" s="238"/>
      <c r="V40" s="238"/>
      <c r="W40" s="32">
        <v>20</v>
      </c>
      <c r="X40" s="32">
        <v>60</v>
      </c>
      <c r="Y40" s="92"/>
      <c r="Z40" s="91"/>
      <c r="AA40" s="29"/>
      <c r="AB40" s="98"/>
      <c r="AC40" s="99"/>
      <c r="AD40" s="99"/>
      <c r="AE40" s="1"/>
    </row>
    <row r="41" spans="1:31" ht="15" thickBot="1">
      <c r="A41" s="204" t="s">
        <v>55</v>
      </c>
      <c r="B41" s="280" t="s">
        <v>214</v>
      </c>
      <c r="C41" s="8">
        <v>3</v>
      </c>
      <c r="D41" s="133"/>
      <c r="E41" s="133"/>
      <c r="F41" s="134">
        <v>70</v>
      </c>
      <c r="G41" s="8">
        <v>2</v>
      </c>
      <c r="H41" s="135">
        <v>60</v>
      </c>
      <c r="I41" s="136">
        <v>42</v>
      </c>
      <c r="J41" s="137">
        <v>18</v>
      </c>
      <c r="K41" s="8"/>
      <c r="L41" s="138"/>
      <c r="M41" s="137">
        <v>2</v>
      </c>
      <c r="N41" s="8">
        <v>6</v>
      </c>
      <c r="O41" s="139"/>
      <c r="P41" s="139"/>
      <c r="Q41" s="221">
        <v>70</v>
      </c>
      <c r="R41" s="141"/>
      <c r="S41" s="204"/>
      <c r="T41" s="204"/>
      <c r="U41" s="238"/>
      <c r="V41" s="238"/>
      <c r="W41" s="32">
        <v>0</v>
      </c>
      <c r="X41" s="32">
        <v>70</v>
      </c>
      <c r="Y41" s="92"/>
      <c r="Z41" s="91"/>
      <c r="AA41" s="29"/>
      <c r="AB41" s="98"/>
      <c r="AC41" s="99"/>
      <c r="AD41" s="99"/>
      <c r="AE41" s="1"/>
    </row>
    <row r="42" spans="1:31" ht="27" customHeight="1" thickBot="1">
      <c r="A42" s="8" t="s">
        <v>56</v>
      </c>
      <c r="B42" s="280" t="s">
        <v>200</v>
      </c>
      <c r="C42" s="204"/>
      <c r="D42" s="8"/>
      <c r="E42" s="133">
        <v>4</v>
      </c>
      <c r="F42" s="134">
        <v>84</v>
      </c>
      <c r="G42" s="8">
        <v>20</v>
      </c>
      <c r="H42" s="135">
        <v>60</v>
      </c>
      <c r="I42" s="136">
        <v>20</v>
      </c>
      <c r="J42" s="137">
        <v>40</v>
      </c>
      <c r="K42" s="8"/>
      <c r="L42" s="138"/>
      <c r="M42" s="137">
        <v>4</v>
      </c>
      <c r="N42" s="8"/>
      <c r="O42" s="139"/>
      <c r="P42" s="139"/>
      <c r="Q42" s="236"/>
      <c r="R42" s="237">
        <v>84</v>
      </c>
      <c r="S42" s="216"/>
      <c r="T42" s="240"/>
      <c r="U42" s="277"/>
      <c r="V42" s="219"/>
      <c r="W42" s="32">
        <v>0</v>
      </c>
      <c r="X42" s="32">
        <v>84</v>
      </c>
      <c r="Y42" s="92"/>
      <c r="Z42" s="91"/>
      <c r="AA42" s="29"/>
      <c r="AB42" s="98"/>
      <c r="AC42" s="99"/>
      <c r="AD42" s="99"/>
      <c r="AE42" s="1"/>
    </row>
    <row r="43" spans="1:31" ht="15" thickBot="1">
      <c r="A43" s="204" t="s">
        <v>57</v>
      </c>
      <c r="B43" s="280" t="s">
        <v>215</v>
      </c>
      <c r="C43" s="309"/>
      <c r="D43" s="133"/>
      <c r="E43" s="133">
        <v>7</v>
      </c>
      <c r="F43" s="134">
        <v>58</v>
      </c>
      <c r="G43" s="8">
        <v>8</v>
      </c>
      <c r="H43" s="135">
        <v>44</v>
      </c>
      <c r="I43" s="136">
        <v>26</v>
      </c>
      <c r="J43" s="137">
        <v>18</v>
      </c>
      <c r="K43" s="8"/>
      <c r="L43" s="138"/>
      <c r="M43" s="137">
        <v>6</v>
      </c>
      <c r="N43" s="8"/>
      <c r="O43" s="139"/>
      <c r="P43" s="139"/>
      <c r="Q43" s="140"/>
      <c r="R43" s="141"/>
      <c r="S43" s="142"/>
      <c r="T43" s="143"/>
      <c r="U43" s="230">
        <v>58</v>
      </c>
      <c r="V43" s="241"/>
      <c r="W43" s="32">
        <v>22</v>
      </c>
      <c r="X43" s="32">
        <v>36</v>
      </c>
      <c r="Y43" s="92"/>
      <c r="Z43" s="91"/>
      <c r="AA43" s="29"/>
      <c r="AB43" s="98"/>
      <c r="AC43" s="99"/>
      <c r="AD43" s="99"/>
      <c r="AE43" s="1"/>
    </row>
    <row r="44" spans="1:31" ht="26.25" customHeight="1" thickBot="1">
      <c r="A44" s="8" t="s">
        <v>58</v>
      </c>
      <c r="B44" s="280" t="s">
        <v>211</v>
      </c>
      <c r="C44" s="310"/>
      <c r="D44" s="8"/>
      <c r="E44" s="8">
        <v>8</v>
      </c>
      <c r="F44" s="134">
        <v>60</v>
      </c>
      <c r="G44" s="8">
        <v>12</v>
      </c>
      <c r="H44" s="135">
        <v>40</v>
      </c>
      <c r="I44" s="212">
        <v>30</v>
      </c>
      <c r="J44" s="213">
        <v>10</v>
      </c>
      <c r="K44" s="8"/>
      <c r="L44" s="138"/>
      <c r="M44" s="213">
        <v>8</v>
      </c>
      <c r="N44" s="8"/>
      <c r="O44" s="139"/>
      <c r="P44" s="139"/>
      <c r="Q44" s="236"/>
      <c r="R44" s="237"/>
      <c r="S44" s="242"/>
      <c r="T44" s="278"/>
      <c r="U44" s="218"/>
      <c r="V44" s="249">
        <v>60</v>
      </c>
      <c r="W44" s="32">
        <v>20</v>
      </c>
      <c r="X44" s="32">
        <v>40</v>
      </c>
      <c r="Y44" s="92"/>
      <c r="Z44" s="91"/>
      <c r="AA44" s="29"/>
      <c r="AB44" s="98"/>
      <c r="AC44" s="99"/>
      <c r="AD44" s="99"/>
      <c r="AE44" s="1"/>
    </row>
    <row r="45" spans="1:31" ht="16.5" customHeight="1" thickBot="1">
      <c r="A45" s="8" t="s">
        <v>59</v>
      </c>
      <c r="B45" s="280" t="s">
        <v>60</v>
      </c>
      <c r="C45" s="8"/>
      <c r="D45" s="133"/>
      <c r="E45" s="133">
        <v>6</v>
      </c>
      <c r="F45" s="134">
        <v>68</v>
      </c>
      <c r="G45" s="8"/>
      <c r="H45" s="135">
        <v>68</v>
      </c>
      <c r="I45" s="136">
        <v>20</v>
      </c>
      <c r="J45" s="137">
        <v>48</v>
      </c>
      <c r="K45" s="8"/>
      <c r="L45" s="138"/>
      <c r="M45" s="137"/>
      <c r="N45" s="8"/>
      <c r="O45" s="139"/>
      <c r="P45" s="139"/>
      <c r="Q45" s="140"/>
      <c r="R45" s="141"/>
      <c r="S45" s="142">
        <v>20</v>
      </c>
      <c r="T45" s="143">
        <v>48</v>
      </c>
      <c r="U45" s="144"/>
      <c r="V45" s="145"/>
      <c r="W45" s="146">
        <v>0</v>
      </c>
      <c r="X45" s="146">
        <v>68</v>
      </c>
      <c r="Y45" s="92"/>
      <c r="Z45" s="21"/>
      <c r="AA45" s="22"/>
      <c r="AB45" s="23"/>
      <c r="AC45" s="4"/>
      <c r="AD45" s="4"/>
      <c r="AE45" s="1"/>
    </row>
    <row r="46" spans="1:31" ht="27" thickBot="1">
      <c r="A46" s="13" t="s">
        <v>61</v>
      </c>
      <c r="B46" s="280" t="s">
        <v>216</v>
      </c>
      <c r="C46" s="8"/>
      <c r="D46" s="133"/>
      <c r="E46" s="133">
        <v>8</v>
      </c>
      <c r="F46" s="134">
        <v>72</v>
      </c>
      <c r="G46" s="13">
        <v>18</v>
      </c>
      <c r="H46" s="135">
        <v>54</v>
      </c>
      <c r="I46" s="136">
        <v>34</v>
      </c>
      <c r="J46" s="137">
        <v>20</v>
      </c>
      <c r="K46" s="8"/>
      <c r="L46" s="138"/>
      <c r="M46" s="137"/>
      <c r="N46" s="8"/>
      <c r="O46" s="139"/>
      <c r="P46" s="139"/>
      <c r="Q46" s="140"/>
      <c r="R46" s="141"/>
      <c r="S46" s="147"/>
      <c r="T46" s="148"/>
      <c r="U46" s="149"/>
      <c r="V46" s="150">
        <v>72</v>
      </c>
      <c r="W46" s="146">
        <v>72</v>
      </c>
      <c r="X46" s="146">
        <v>0</v>
      </c>
      <c r="Y46" s="92"/>
      <c r="Z46" s="21"/>
      <c r="AA46" s="22"/>
      <c r="AB46" s="23"/>
      <c r="AC46" s="4"/>
      <c r="AD46" s="4"/>
      <c r="AE46" s="1"/>
    </row>
    <row r="47" spans="1:31" ht="27" thickBot="1">
      <c r="A47" s="13" t="s">
        <v>62</v>
      </c>
      <c r="B47" s="280" t="s">
        <v>217</v>
      </c>
      <c r="C47" s="13"/>
      <c r="D47" s="13"/>
      <c r="E47" s="8">
        <v>7</v>
      </c>
      <c r="F47" s="134">
        <v>42</v>
      </c>
      <c r="G47" s="8">
        <v>10</v>
      </c>
      <c r="H47" s="135">
        <v>32</v>
      </c>
      <c r="I47" s="136">
        <v>16</v>
      </c>
      <c r="J47" s="137">
        <v>16</v>
      </c>
      <c r="K47" s="8"/>
      <c r="L47" s="138"/>
      <c r="M47" s="137"/>
      <c r="N47" s="8"/>
      <c r="O47" s="139"/>
      <c r="P47" s="139"/>
      <c r="Q47" s="140"/>
      <c r="R47" s="141"/>
      <c r="S47" s="147"/>
      <c r="T47" s="148"/>
      <c r="U47" s="149">
        <v>42</v>
      </c>
      <c r="V47" s="150"/>
      <c r="W47" s="32">
        <v>42</v>
      </c>
      <c r="X47" s="32">
        <v>0</v>
      </c>
      <c r="Y47" s="92"/>
      <c r="Z47" s="21"/>
      <c r="AA47" s="22"/>
      <c r="AB47" s="23"/>
      <c r="AC47" s="4"/>
      <c r="AD47" s="4"/>
      <c r="AE47" s="1"/>
    </row>
    <row r="48" spans="1:31" ht="53.25" customHeight="1" thickBot="1">
      <c r="A48" s="13" t="s">
        <v>63</v>
      </c>
      <c r="B48" s="280" t="s">
        <v>218</v>
      </c>
      <c r="C48" s="13"/>
      <c r="D48" s="133"/>
      <c r="E48" s="8">
        <v>4</v>
      </c>
      <c r="F48" s="134">
        <v>46</v>
      </c>
      <c r="G48" s="8">
        <v>12</v>
      </c>
      <c r="H48" s="135">
        <v>34</v>
      </c>
      <c r="I48" s="136">
        <v>18</v>
      </c>
      <c r="J48" s="137">
        <v>16</v>
      </c>
      <c r="K48" s="8"/>
      <c r="L48" s="138"/>
      <c r="M48" s="137"/>
      <c r="N48" s="8"/>
      <c r="O48" s="139"/>
      <c r="P48" s="139"/>
      <c r="Q48" s="140"/>
      <c r="R48" s="141">
        <v>46</v>
      </c>
      <c r="S48" s="147"/>
      <c r="T48" s="148"/>
      <c r="U48" s="149"/>
      <c r="V48" s="150"/>
      <c r="W48" s="32">
        <v>46</v>
      </c>
      <c r="X48" s="32">
        <v>0</v>
      </c>
      <c r="Y48" s="92"/>
      <c r="Z48" s="21"/>
      <c r="AA48" s="22"/>
      <c r="AB48" s="23"/>
      <c r="AC48" s="4"/>
      <c r="AD48" s="4"/>
      <c r="AE48" s="1"/>
    </row>
    <row r="49" spans="1:31" ht="27" thickBot="1">
      <c r="A49" s="13" t="s">
        <v>64</v>
      </c>
      <c r="B49" s="280" t="s">
        <v>219</v>
      </c>
      <c r="C49" s="13"/>
      <c r="D49" s="133"/>
      <c r="E49" s="200">
        <v>8</v>
      </c>
      <c r="F49" s="134">
        <v>52</v>
      </c>
      <c r="G49" s="8">
        <v>8</v>
      </c>
      <c r="H49" s="135">
        <v>44</v>
      </c>
      <c r="I49" s="136">
        <v>24</v>
      </c>
      <c r="J49" s="137">
        <v>20</v>
      </c>
      <c r="K49" s="207"/>
      <c r="L49" s="138"/>
      <c r="M49" s="137"/>
      <c r="N49" s="207"/>
      <c r="O49" s="139"/>
      <c r="P49" s="139"/>
      <c r="Q49" s="140"/>
      <c r="R49" s="141"/>
      <c r="S49" s="142"/>
      <c r="T49" s="143"/>
      <c r="U49" s="149"/>
      <c r="V49" s="150">
        <v>52</v>
      </c>
      <c r="W49" s="32">
        <v>52</v>
      </c>
      <c r="X49" s="32">
        <v>0</v>
      </c>
      <c r="Y49" s="92"/>
      <c r="Z49" s="21"/>
      <c r="AA49" s="22"/>
      <c r="AB49" s="23"/>
      <c r="AC49" s="4"/>
      <c r="AD49" s="4"/>
      <c r="AE49" s="1"/>
    </row>
    <row r="50" spans="1:31" ht="22.5" customHeight="1" thickBot="1">
      <c r="A50" s="10" t="s">
        <v>65</v>
      </c>
      <c r="B50" s="112" t="s">
        <v>66</v>
      </c>
      <c r="C50" s="10">
        <v>9</v>
      </c>
      <c r="D50" s="10">
        <f>SUM(D80,D75,D64,D57,D51)</f>
        <v>1</v>
      </c>
      <c r="E50" s="10">
        <v>9</v>
      </c>
      <c r="F50" s="10">
        <f>SUM(F51,F57,F64,F70,F75,F80)</f>
        <v>2676</v>
      </c>
      <c r="G50" s="10">
        <f aca="true" t="shared" si="4" ref="G50:X50">SUM(G51,G57,G64,G70,G75,G80)</f>
        <v>158</v>
      </c>
      <c r="H50" s="10">
        <f t="shared" si="4"/>
        <v>1338</v>
      </c>
      <c r="I50" s="10">
        <f t="shared" si="4"/>
        <v>642</v>
      </c>
      <c r="J50" s="10">
        <f t="shared" si="4"/>
        <v>606</v>
      </c>
      <c r="K50" s="10">
        <f t="shared" si="4"/>
        <v>90</v>
      </c>
      <c r="L50" s="10">
        <f t="shared" si="4"/>
        <v>1008</v>
      </c>
      <c r="M50" s="10">
        <f t="shared" si="4"/>
        <v>92</v>
      </c>
      <c r="N50" s="10">
        <f t="shared" si="4"/>
        <v>80</v>
      </c>
      <c r="O50" s="10">
        <f t="shared" si="4"/>
        <v>0</v>
      </c>
      <c r="P50" s="10">
        <f t="shared" si="4"/>
        <v>0</v>
      </c>
      <c r="Q50" s="10">
        <f t="shared" si="4"/>
        <v>178</v>
      </c>
      <c r="R50" s="10">
        <f t="shared" si="4"/>
        <v>332</v>
      </c>
      <c r="S50" s="10">
        <f t="shared" si="4"/>
        <v>504</v>
      </c>
      <c r="T50" s="10">
        <f t="shared" si="4"/>
        <v>780</v>
      </c>
      <c r="U50" s="10">
        <f t="shared" si="4"/>
        <v>440</v>
      </c>
      <c r="V50" s="10">
        <f t="shared" si="4"/>
        <v>442</v>
      </c>
      <c r="W50" s="5">
        <f t="shared" si="4"/>
        <v>948</v>
      </c>
      <c r="X50" s="5">
        <f t="shared" si="4"/>
        <v>1728</v>
      </c>
      <c r="Y50" s="42"/>
      <c r="Z50" s="21"/>
      <c r="AA50" s="94"/>
      <c r="AB50" s="23"/>
      <c r="AC50" s="4"/>
      <c r="AD50" s="4"/>
      <c r="AE50" s="1"/>
    </row>
    <row r="51" spans="1:31" ht="31.5" customHeight="1" thickBot="1">
      <c r="A51" s="7" t="s">
        <v>67</v>
      </c>
      <c r="B51" s="282" t="s">
        <v>220</v>
      </c>
      <c r="C51" s="7">
        <v>3</v>
      </c>
      <c r="D51" s="7">
        <v>1</v>
      </c>
      <c r="E51" s="7">
        <v>2</v>
      </c>
      <c r="F51" s="7">
        <f>SUM(F52:F56)</f>
        <v>400</v>
      </c>
      <c r="G51" s="7">
        <f>SUM(G52:G56)</f>
        <v>12</v>
      </c>
      <c r="H51" s="7">
        <f>SUM(H52:H56)</f>
        <v>178</v>
      </c>
      <c r="I51" s="7">
        <f>SUM(I52:I56)</f>
        <v>100</v>
      </c>
      <c r="J51" s="7">
        <f>SUM(J52:J56)</f>
        <v>78</v>
      </c>
      <c r="K51" s="7">
        <v>0</v>
      </c>
      <c r="L51" s="7">
        <f aca="true" t="shared" si="5" ref="L51:X51">SUM(L52:L56)</f>
        <v>180</v>
      </c>
      <c r="M51" s="7">
        <f t="shared" si="5"/>
        <v>10</v>
      </c>
      <c r="N51" s="7">
        <f t="shared" si="5"/>
        <v>20</v>
      </c>
      <c r="O51" s="7">
        <f t="shared" si="5"/>
        <v>0</v>
      </c>
      <c r="P51" s="7">
        <f t="shared" si="5"/>
        <v>0</v>
      </c>
      <c r="Q51" s="7">
        <f t="shared" si="5"/>
        <v>0</v>
      </c>
      <c r="R51" s="7">
        <f t="shared" si="5"/>
        <v>240</v>
      </c>
      <c r="S51" s="7">
        <f t="shared" si="5"/>
        <v>160</v>
      </c>
      <c r="T51" s="7">
        <f t="shared" si="5"/>
        <v>0</v>
      </c>
      <c r="U51" s="7">
        <f t="shared" si="5"/>
        <v>0</v>
      </c>
      <c r="V51" s="7">
        <f t="shared" si="5"/>
        <v>0</v>
      </c>
      <c r="W51" s="6">
        <f t="shared" si="5"/>
        <v>46</v>
      </c>
      <c r="X51" s="6">
        <f t="shared" si="5"/>
        <v>354</v>
      </c>
      <c r="Y51" s="42"/>
      <c r="Z51" s="21"/>
      <c r="AA51" s="22"/>
      <c r="AB51" s="23"/>
      <c r="AC51" s="4"/>
      <c r="AD51" s="4"/>
      <c r="AE51" s="1"/>
    </row>
    <row r="52" spans="1:31" ht="27" customHeight="1" thickBot="1">
      <c r="A52" s="8" t="s">
        <v>68</v>
      </c>
      <c r="B52" s="280" t="s">
        <v>222</v>
      </c>
      <c r="C52" s="8">
        <v>4</v>
      </c>
      <c r="D52" s="311"/>
      <c r="E52" s="133"/>
      <c r="F52" s="134">
        <v>136</v>
      </c>
      <c r="G52" s="8">
        <v>4</v>
      </c>
      <c r="H52" s="135">
        <v>124</v>
      </c>
      <c r="I52" s="212">
        <v>70</v>
      </c>
      <c r="J52" s="8">
        <v>54</v>
      </c>
      <c r="K52" s="8"/>
      <c r="L52" s="138"/>
      <c r="M52" s="8">
        <v>2</v>
      </c>
      <c r="N52" s="8">
        <v>6</v>
      </c>
      <c r="O52" s="139"/>
      <c r="P52" s="139"/>
      <c r="Q52" s="243"/>
      <c r="R52" s="244">
        <v>136</v>
      </c>
      <c r="S52" s="245"/>
      <c r="T52" s="246"/>
      <c r="U52" s="218"/>
      <c r="V52" s="219"/>
      <c r="W52" s="32">
        <v>12</v>
      </c>
      <c r="X52" s="32">
        <v>124</v>
      </c>
      <c r="Y52" s="92"/>
      <c r="Z52" s="91"/>
      <c r="AA52" s="22"/>
      <c r="AB52" s="23"/>
      <c r="AC52" s="4"/>
      <c r="AD52" s="4"/>
      <c r="AE52" s="1"/>
    </row>
    <row r="53" spans="1:31" ht="39.75" thickBot="1">
      <c r="A53" s="8" t="s">
        <v>97</v>
      </c>
      <c r="B53" s="280" t="s">
        <v>223</v>
      </c>
      <c r="C53" s="8">
        <v>5</v>
      </c>
      <c r="D53" s="312"/>
      <c r="E53" s="8"/>
      <c r="F53" s="134">
        <v>70</v>
      </c>
      <c r="G53" s="8">
        <v>8</v>
      </c>
      <c r="H53" s="135">
        <v>54</v>
      </c>
      <c r="I53" s="136">
        <v>30</v>
      </c>
      <c r="J53" s="8">
        <v>24</v>
      </c>
      <c r="K53" s="207"/>
      <c r="L53" s="138"/>
      <c r="M53" s="207">
        <v>2</v>
      </c>
      <c r="N53" s="207">
        <v>6</v>
      </c>
      <c r="O53" s="139"/>
      <c r="P53" s="139"/>
      <c r="Q53" s="140"/>
      <c r="R53" s="141">
        <v>32</v>
      </c>
      <c r="S53" s="142">
        <v>38</v>
      </c>
      <c r="T53" s="143"/>
      <c r="U53" s="223"/>
      <c r="V53" s="145"/>
      <c r="W53" s="32">
        <v>20</v>
      </c>
      <c r="X53" s="32">
        <v>50</v>
      </c>
      <c r="Y53" s="92"/>
      <c r="Z53" s="91"/>
      <c r="AA53" s="22"/>
      <c r="AB53" s="23"/>
      <c r="AC53" s="4"/>
      <c r="AD53" s="4"/>
      <c r="AE53" s="1"/>
    </row>
    <row r="54" spans="1:31" ht="15" thickBot="1">
      <c r="A54" s="8" t="s">
        <v>98</v>
      </c>
      <c r="B54" s="280" t="s">
        <v>69</v>
      </c>
      <c r="C54" s="8"/>
      <c r="D54" s="133"/>
      <c r="E54" s="8">
        <v>4</v>
      </c>
      <c r="F54" s="134">
        <v>72</v>
      </c>
      <c r="G54" s="8"/>
      <c r="H54" s="135"/>
      <c r="I54" s="136"/>
      <c r="J54" s="137"/>
      <c r="K54" s="207"/>
      <c r="L54" s="138">
        <v>72</v>
      </c>
      <c r="M54" s="137"/>
      <c r="N54" s="207"/>
      <c r="O54" s="139"/>
      <c r="P54" s="139"/>
      <c r="Q54" s="140"/>
      <c r="R54" s="222">
        <v>72</v>
      </c>
      <c r="S54" s="147"/>
      <c r="T54" s="148"/>
      <c r="U54" s="223"/>
      <c r="V54" s="145"/>
      <c r="W54" s="32">
        <v>0</v>
      </c>
      <c r="X54" s="32">
        <v>72</v>
      </c>
      <c r="Y54" s="92"/>
      <c r="Z54" s="21"/>
      <c r="AA54" s="22"/>
      <c r="AB54" s="23"/>
      <c r="AC54" s="4"/>
      <c r="AD54" s="4"/>
      <c r="AE54" s="1"/>
    </row>
    <row r="55" spans="1:31" ht="18" customHeight="1" thickBot="1">
      <c r="A55" s="8" t="s">
        <v>99</v>
      </c>
      <c r="B55" s="280" t="s">
        <v>70</v>
      </c>
      <c r="C55" s="13"/>
      <c r="D55" s="8"/>
      <c r="E55" s="8">
        <v>5</v>
      </c>
      <c r="F55" s="134">
        <v>108</v>
      </c>
      <c r="G55" s="8"/>
      <c r="H55" s="135"/>
      <c r="I55" s="136"/>
      <c r="J55" s="137"/>
      <c r="K55" s="207"/>
      <c r="L55" s="138">
        <v>108</v>
      </c>
      <c r="M55" s="137"/>
      <c r="N55" s="207"/>
      <c r="O55" s="139"/>
      <c r="P55" s="139"/>
      <c r="Q55" s="140"/>
      <c r="R55" s="225"/>
      <c r="S55" s="147">
        <v>108</v>
      </c>
      <c r="T55" s="148"/>
      <c r="U55" s="223"/>
      <c r="V55" s="145"/>
      <c r="W55" s="32">
        <v>0</v>
      </c>
      <c r="X55" s="32">
        <v>108</v>
      </c>
      <c r="Y55" s="92"/>
      <c r="Z55" s="21"/>
      <c r="AA55" s="22"/>
      <c r="AB55" s="23"/>
      <c r="AC55" s="4"/>
      <c r="AD55" s="4"/>
      <c r="AE55" s="1"/>
    </row>
    <row r="56" spans="1:30" s="122" customFormat="1" ht="15" thickBot="1">
      <c r="A56" s="8" t="s">
        <v>89</v>
      </c>
      <c r="B56" s="280" t="s">
        <v>90</v>
      </c>
      <c r="C56" s="13">
        <v>5</v>
      </c>
      <c r="D56" s="8"/>
      <c r="E56" s="8"/>
      <c r="F56" s="134">
        <v>14</v>
      </c>
      <c r="G56" s="8"/>
      <c r="H56" s="135"/>
      <c r="I56" s="136"/>
      <c r="J56" s="137"/>
      <c r="K56" s="207"/>
      <c r="L56" s="138"/>
      <c r="M56" s="137">
        <v>6</v>
      </c>
      <c r="N56" s="207">
        <v>8</v>
      </c>
      <c r="O56" s="139"/>
      <c r="P56" s="139"/>
      <c r="Q56" s="140"/>
      <c r="R56" s="141"/>
      <c r="S56" s="142">
        <v>14</v>
      </c>
      <c r="T56" s="143"/>
      <c r="U56" s="223"/>
      <c r="V56" s="145"/>
      <c r="W56" s="32">
        <v>14</v>
      </c>
      <c r="X56" s="32">
        <v>0</v>
      </c>
      <c r="Y56" s="92"/>
      <c r="Z56" s="21"/>
      <c r="AA56" s="22"/>
      <c r="AB56" s="23"/>
      <c r="AC56" s="4"/>
      <c r="AD56" s="4"/>
    </row>
    <row r="57" spans="1:31" ht="45" customHeight="1" thickBot="1">
      <c r="A57" s="7" t="s">
        <v>280</v>
      </c>
      <c r="B57" s="282" t="s">
        <v>224</v>
      </c>
      <c r="C57" s="7">
        <v>3</v>
      </c>
      <c r="D57" s="7">
        <v>0</v>
      </c>
      <c r="E57" s="7">
        <v>2</v>
      </c>
      <c r="F57" s="7">
        <f>SUM(F58:F63)</f>
        <v>756</v>
      </c>
      <c r="G57" s="7">
        <f aca="true" t="shared" si="6" ref="G57:V57">SUM(G58:G63)</f>
        <v>58</v>
      </c>
      <c r="H57" s="7">
        <f t="shared" si="6"/>
        <v>466</v>
      </c>
      <c r="I57" s="7">
        <f t="shared" si="6"/>
        <v>226</v>
      </c>
      <c r="J57" s="7">
        <f t="shared" si="6"/>
        <v>180</v>
      </c>
      <c r="K57" s="7">
        <f t="shared" si="6"/>
        <v>60</v>
      </c>
      <c r="L57" s="7">
        <f t="shared" si="6"/>
        <v>180</v>
      </c>
      <c r="M57" s="7">
        <f t="shared" si="6"/>
        <v>22</v>
      </c>
      <c r="N57" s="7">
        <f t="shared" si="6"/>
        <v>30</v>
      </c>
      <c r="O57" s="7">
        <f t="shared" si="6"/>
        <v>0</v>
      </c>
      <c r="P57" s="7">
        <f t="shared" si="6"/>
        <v>0</v>
      </c>
      <c r="Q57" s="7">
        <f t="shared" si="6"/>
        <v>0</v>
      </c>
      <c r="R57" s="7">
        <f t="shared" si="6"/>
        <v>0</v>
      </c>
      <c r="S57" s="7">
        <f t="shared" si="6"/>
        <v>104</v>
      </c>
      <c r="T57" s="7">
        <f t="shared" si="6"/>
        <v>418</v>
      </c>
      <c r="U57" s="7">
        <f t="shared" si="6"/>
        <v>234</v>
      </c>
      <c r="V57" s="7">
        <f t="shared" si="6"/>
        <v>0</v>
      </c>
      <c r="W57" s="6">
        <f>SUM(W58:W63)</f>
        <v>76</v>
      </c>
      <c r="X57" s="6">
        <f>SUM(X58:X63)</f>
        <v>680</v>
      </c>
      <c r="Y57" s="42"/>
      <c r="Z57" s="21"/>
      <c r="AA57" s="22"/>
      <c r="AB57" s="23"/>
      <c r="AC57" s="4"/>
      <c r="AD57" s="4"/>
      <c r="AE57" s="1"/>
    </row>
    <row r="58" spans="1:31" ht="38.25" customHeight="1" thickBot="1">
      <c r="A58" s="8" t="s">
        <v>71</v>
      </c>
      <c r="B58" s="283" t="s">
        <v>225</v>
      </c>
      <c r="C58" s="313" t="s">
        <v>100</v>
      </c>
      <c r="D58" s="311"/>
      <c r="E58" s="8"/>
      <c r="F58" s="134">
        <v>180</v>
      </c>
      <c r="G58" s="247">
        <v>10</v>
      </c>
      <c r="H58" s="235">
        <v>156</v>
      </c>
      <c r="I58" s="212">
        <v>78</v>
      </c>
      <c r="J58" s="213">
        <v>48</v>
      </c>
      <c r="K58" s="13">
        <v>30</v>
      </c>
      <c r="L58" s="138"/>
      <c r="M58" s="213">
        <v>6</v>
      </c>
      <c r="N58" s="13">
        <v>8</v>
      </c>
      <c r="O58" s="139"/>
      <c r="P58" s="139"/>
      <c r="Q58" s="208"/>
      <c r="R58" s="208"/>
      <c r="S58" s="204">
        <v>104</v>
      </c>
      <c r="T58" s="204">
        <v>76</v>
      </c>
      <c r="U58" s="248"/>
      <c r="V58" s="249"/>
      <c r="W58" s="32">
        <v>0</v>
      </c>
      <c r="X58" s="32">
        <v>180</v>
      </c>
      <c r="Y58" s="92"/>
      <c r="Z58" s="21"/>
      <c r="AA58" s="22"/>
      <c r="AB58" s="23"/>
      <c r="AC58" s="4"/>
      <c r="AD58" s="4"/>
      <c r="AE58" s="1"/>
    </row>
    <row r="59" spans="1:31" ht="40.5" customHeight="1" thickBot="1">
      <c r="A59" s="8" t="s">
        <v>72</v>
      </c>
      <c r="B59" s="284" t="s">
        <v>226</v>
      </c>
      <c r="C59" s="314"/>
      <c r="D59" s="312"/>
      <c r="E59" s="133"/>
      <c r="F59" s="134">
        <v>166</v>
      </c>
      <c r="G59" s="8">
        <v>8</v>
      </c>
      <c r="H59" s="235">
        <v>144</v>
      </c>
      <c r="I59" s="136">
        <v>60</v>
      </c>
      <c r="J59" s="137">
        <v>54</v>
      </c>
      <c r="K59" s="207">
        <v>30</v>
      </c>
      <c r="L59" s="138"/>
      <c r="M59" s="250">
        <v>6</v>
      </c>
      <c r="N59" s="207">
        <v>8</v>
      </c>
      <c r="O59" s="139"/>
      <c r="P59" s="139"/>
      <c r="Q59" s="208"/>
      <c r="R59" s="208"/>
      <c r="S59" s="204"/>
      <c r="T59" s="204">
        <v>166</v>
      </c>
      <c r="U59" s="251"/>
      <c r="V59" s="150"/>
      <c r="W59" s="32">
        <v>0</v>
      </c>
      <c r="X59" s="32">
        <v>166</v>
      </c>
      <c r="Y59" s="95"/>
      <c r="Z59" s="21"/>
      <c r="AA59" s="22"/>
      <c r="AB59" s="23"/>
      <c r="AC59" s="4"/>
      <c r="AD59" s="4"/>
      <c r="AE59" s="1"/>
    </row>
    <row r="60" spans="1:31" ht="42" customHeight="1" thickBot="1">
      <c r="A60" s="8" t="s">
        <v>202</v>
      </c>
      <c r="B60" s="283" t="s">
        <v>315</v>
      </c>
      <c r="C60" s="8">
        <v>7</v>
      </c>
      <c r="D60" s="8"/>
      <c r="E60" s="133"/>
      <c r="F60" s="134">
        <v>216</v>
      </c>
      <c r="G60" s="8">
        <v>40</v>
      </c>
      <c r="H60" s="235">
        <v>166</v>
      </c>
      <c r="I60" s="136">
        <v>88</v>
      </c>
      <c r="J60" s="137">
        <v>78</v>
      </c>
      <c r="K60" s="207"/>
      <c r="L60" s="138"/>
      <c r="M60" s="137">
        <v>4</v>
      </c>
      <c r="N60" s="207">
        <v>6</v>
      </c>
      <c r="O60" s="139"/>
      <c r="P60" s="139"/>
      <c r="Q60" s="208"/>
      <c r="R60" s="208"/>
      <c r="S60" s="204"/>
      <c r="T60" s="204">
        <v>104</v>
      </c>
      <c r="U60" s="252">
        <v>112</v>
      </c>
      <c r="V60" s="150"/>
      <c r="W60" s="32">
        <v>62</v>
      </c>
      <c r="X60" s="32">
        <v>154</v>
      </c>
      <c r="Y60" s="92"/>
      <c r="Z60" s="21"/>
      <c r="AA60" s="22"/>
      <c r="AB60" s="23"/>
      <c r="AC60" s="4"/>
      <c r="AD60" s="4"/>
      <c r="AE60" s="1"/>
    </row>
    <row r="61" spans="1:30" s="132" customFormat="1" ht="15" thickBot="1">
      <c r="A61" s="8" t="s">
        <v>212</v>
      </c>
      <c r="B61" s="283" t="s">
        <v>69</v>
      </c>
      <c r="C61" s="8"/>
      <c r="D61" s="8"/>
      <c r="E61" s="133">
        <v>6</v>
      </c>
      <c r="F61" s="134">
        <v>72</v>
      </c>
      <c r="G61" s="8"/>
      <c r="H61" s="235"/>
      <c r="I61" s="136"/>
      <c r="J61" s="137"/>
      <c r="K61" s="207"/>
      <c r="L61" s="138">
        <v>72</v>
      </c>
      <c r="M61" s="137"/>
      <c r="N61" s="207"/>
      <c r="O61" s="139"/>
      <c r="P61" s="139"/>
      <c r="Q61" s="208"/>
      <c r="R61" s="208"/>
      <c r="S61" s="204"/>
      <c r="T61" s="204">
        <v>72</v>
      </c>
      <c r="U61" s="252"/>
      <c r="V61" s="150"/>
      <c r="W61" s="32">
        <v>0</v>
      </c>
      <c r="X61" s="32">
        <v>72</v>
      </c>
      <c r="Y61" s="92"/>
      <c r="Z61" s="21"/>
      <c r="AA61" s="22"/>
      <c r="AB61" s="23"/>
      <c r="AC61" s="4"/>
      <c r="AD61" s="4"/>
    </row>
    <row r="62" spans="1:31" ht="18.75" customHeight="1" thickBot="1">
      <c r="A62" s="8" t="s">
        <v>203</v>
      </c>
      <c r="B62" s="283" t="s">
        <v>201</v>
      </c>
      <c r="C62" s="8"/>
      <c r="D62" s="133"/>
      <c r="E62" s="8">
        <v>7</v>
      </c>
      <c r="F62" s="134">
        <v>108</v>
      </c>
      <c r="G62" s="8"/>
      <c r="H62" s="235"/>
      <c r="I62" s="136"/>
      <c r="J62" s="137"/>
      <c r="K62" s="207"/>
      <c r="L62" s="138">
        <v>108</v>
      </c>
      <c r="M62" s="207"/>
      <c r="N62" s="207"/>
      <c r="O62" s="139"/>
      <c r="P62" s="139"/>
      <c r="Q62" s="208"/>
      <c r="R62" s="208"/>
      <c r="S62" s="204"/>
      <c r="T62" s="204"/>
      <c r="U62" s="251">
        <v>108</v>
      </c>
      <c r="V62" s="150"/>
      <c r="W62" s="32">
        <v>0</v>
      </c>
      <c r="X62" s="32">
        <v>108</v>
      </c>
      <c r="Y62" s="92"/>
      <c r="Z62" s="93"/>
      <c r="AA62" s="306"/>
      <c r="AB62" s="306"/>
      <c r="AC62" s="4"/>
      <c r="AD62" s="4"/>
      <c r="AE62" s="1"/>
    </row>
    <row r="63" spans="1:31" ht="15" thickBot="1">
      <c r="A63" s="8" t="s">
        <v>281</v>
      </c>
      <c r="B63" s="283" t="s">
        <v>90</v>
      </c>
      <c r="C63" s="247">
        <v>7</v>
      </c>
      <c r="D63" s="8"/>
      <c r="E63" s="8"/>
      <c r="F63" s="134">
        <v>14</v>
      </c>
      <c r="G63" s="8"/>
      <c r="H63" s="235"/>
      <c r="I63" s="136"/>
      <c r="J63" s="137"/>
      <c r="K63" s="207"/>
      <c r="L63" s="138"/>
      <c r="M63" s="207">
        <v>6</v>
      </c>
      <c r="N63" s="207">
        <v>8</v>
      </c>
      <c r="O63" s="139"/>
      <c r="P63" s="139"/>
      <c r="Q63" s="208"/>
      <c r="R63" s="208"/>
      <c r="S63" s="204"/>
      <c r="T63" s="204"/>
      <c r="U63" s="251">
        <v>14</v>
      </c>
      <c r="V63" s="150"/>
      <c r="W63" s="32">
        <v>14</v>
      </c>
      <c r="X63" s="32">
        <v>0</v>
      </c>
      <c r="Y63" s="92"/>
      <c r="Z63" s="93"/>
      <c r="AA63" s="22"/>
      <c r="AB63" s="23"/>
      <c r="AC63" s="4"/>
      <c r="AD63" s="4"/>
      <c r="AE63" s="1"/>
    </row>
    <row r="64" spans="1:31" ht="39.75" customHeight="1" thickBot="1">
      <c r="A64" s="7" t="s">
        <v>288</v>
      </c>
      <c r="B64" s="285" t="s">
        <v>227</v>
      </c>
      <c r="C64" s="7">
        <v>1</v>
      </c>
      <c r="D64" s="7">
        <v>0</v>
      </c>
      <c r="E64" s="7">
        <v>3</v>
      </c>
      <c r="F64" s="7">
        <f>SUM(F65:F69)</f>
        <v>684</v>
      </c>
      <c r="G64" s="7">
        <f>SUM(G65:G69)</f>
        <v>58</v>
      </c>
      <c r="H64" s="7">
        <f>SUM(H65:H69)</f>
        <v>404</v>
      </c>
      <c r="I64" s="7">
        <f>SUM(I65:I69)</f>
        <v>224</v>
      </c>
      <c r="J64" s="7">
        <f>SUM(J65:J68)</f>
        <v>150</v>
      </c>
      <c r="K64" s="7">
        <f aca="true" t="shared" si="7" ref="K64:R64">SUM(K65:K69)</f>
        <v>30</v>
      </c>
      <c r="L64" s="7">
        <f t="shared" si="7"/>
        <v>180</v>
      </c>
      <c r="M64" s="7">
        <f t="shared" si="7"/>
        <v>34</v>
      </c>
      <c r="N64" s="7">
        <f t="shared" si="7"/>
        <v>8</v>
      </c>
      <c r="O64" s="7">
        <f t="shared" si="7"/>
        <v>0</v>
      </c>
      <c r="P64" s="7">
        <f t="shared" si="7"/>
        <v>0</v>
      </c>
      <c r="Q64" s="7">
        <f t="shared" si="7"/>
        <v>0</v>
      </c>
      <c r="R64" s="7">
        <f t="shared" si="7"/>
        <v>0</v>
      </c>
      <c r="S64" s="7">
        <f>SUM(SUM(S65:S69))</f>
        <v>0</v>
      </c>
      <c r="T64" s="7">
        <f>SUM(T65:T69)</f>
        <v>180</v>
      </c>
      <c r="U64" s="7">
        <f>SUM(U65:U69)</f>
        <v>206</v>
      </c>
      <c r="V64" s="7">
        <f>SUM(V65:V69)</f>
        <v>298</v>
      </c>
      <c r="W64" s="6">
        <f>SUM(W65:W69)</f>
        <v>398</v>
      </c>
      <c r="X64" s="6">
        <f>SUM(X65:X69)</f>
        <v>286</v>
      </c>
      <c r="Y64" s="42"/>
      <c r="Z64" s="21"/>
      <c r="AA64" s="22"/>
      <c r="AB64" s="23"/>
      <c r="AC64" s="4"/>
      <c r="AD64" s="4"/>
      <c r="AE64" s="1"/>
    </row>
    <row r="65" spans="1:31" ht="31.5" customHeight="1" thickBot="1">
      <c r="A65" s="8" t="s">
        <v>313</v>
      </c>
      <c r="B65" s="283" t="s">
        <v>228</v>
      </c>
      <c r="C65" s="8"/>
      <c r="D65" s="133"/>
      <c r="E65" s="309" t="s">
        <v>101</v>
      </c>
      <c r="F65" s="134">
        <v>308</v>
      </c>
      <c r="G65" s="8">
        <v>32</v>
      </c>
      <c r="H65" s="135">
        <v>260</v>
      </c>
      <c r="I65" s="8">
        <v>140</v>
      </c>
      <c r="J65" s="8">
        <v>90</v>
      </c>
      <c r="K65" s="8">
        <v>30</v>
      </c>
      <c r="L65" s="138"/>
      <c r="M65" s="8">
        <v>16</v>
      </c>
      <c r="N65" s="8"/>
      <c r="O65" s="139"/>
      <c r="P65" s="139"/>
      <c r="Q65" s="208"/>
      <c r="R65" s="208"/>
      <c r="S65" s="204"/>
      <c r="T65" s="204">
        <v>108</v>
      </c>
      <c r="U65" s="238">
        <v>112</v>
      </c>
      <c r="V65" s="238">
        <v>88</v>
      </c>
      <c r="W65" s="32">
        <v>242</v>
      </c>
      <c r="X65" s="32">
        <v>66</v>
      </c>
      <c r="Y65" s="92"/>
      <c r="Z65" s="21"/>
      <c r="AA65" s="22"/>
      <c r="AB65" s="23"/>
      <c r="AC65" s="4"/>
      <c r="AD65" s="4"/>
      <c r="AE65" s="1"/>
    </row>
    <row r="66" spans="1:31" ht="27" customHeight="1" thickBot="1">
      <c r="A66" s="8" t="s">
        <v>73</v>
      </c>
      <c r="B66" s="283" t="s">
        <v>229</v>
      </c>
      <c r="C66" s="8"/>
      <c r="D66" s="133"/>
      <c r="E66" s="353"/>
      <c r="F66" s="134">
        <v>182</v>
      </c>
      <c r="G66" s="8">
        <v>26</v>
      </c>
      <c r="H66" s="135">
        <v>144</v>
      </c>
      <c r="I66" s="8">
        <v>84</v>
      </c>
      <c r="J66" s="8">
        <v>60</v>
      </c>
      <c r="K66" s="207"/>
      <c r="L66" s="138"/>
      <c r="M66" s="207">
        <v>12</v>
      </c>
      <c r="N66" s="207"/>
      <c r="O66" s="139"/>
      <c r="P66" s="139"/>
      <c r="Q66" s="208"/>
      <c r="R66" s="208"/>
      <c r="S66" s="204"/>
      <c r="T66" s="204"/>
      <c r="U66" s="238">
        <v>94</v>
      </c>
      <c r="V66" s="238">
        <v>88</v>
      </c>
      <c r="W66" s="32">
        <v>142</v>
      </c>
      <c r="X66" s="32">
        <v>40</v>
      </c>
      <c r="Y66" s="92"/>
      <c r="Z66" s="21"/>
      <c r="AA66" s="22"/>
      <c r="AB66" s="23"/>
      <c r="AC66" s="4"/>
      <c r="AD66" s="4"/>
      <c r="AE66" s="1"/>
    </row>
    <row r="67" spans="1:31" ht="15" thickBot="1">
      <c r="A67" s="8" t="s">
        <v>213</v>
      </c>
      <c r="B67" s="283" t="s">
        <v>69</v>
      </c>
      <c r="C67" s="8"/>
      <c r="D67" s="133"/>
      <c r="E67" s="8">
        <v>6</v>
      </c>
      <c r="F67" s="134">
        <v>72</v>
      </c>
      <c r="G67" s="8"/>
      <c r="H67" s="135"/>
      <c r="I67" s="8"/>
      <c r="J67" s="8"/>
      <c r="K67" s="207"/>
      <c r="L67" s="138">
        <v>72</v>
      </c>
      <c r="M67" s="207"/>
      <c r="N67" s="207"/>
      <c r="O67" s="139"/>
      <c r="P67" s="139"/>
      <c r="Q67" s="208"/>
      <c r="R67" s="208"/>
      <c r="S67" s="204"/>
      <c r="T67" s="204">
        <v>72</v>
      </c>
      <c r="U67" s="238"/>
      <c r="V67" s="253"/>
      <c r="W67" s="32">
        <v>0</v>
      </c>
      <c r="X67" s="32">
        <v>72</v>
      </c>
      <c r="Y67" s="92"/>
      <c r="Z67" s="21"/>
      <c r="AA67" s="22"/>
      <c r="AB67" s="96"/>
      <c r="AC67" s="4"/>
      <c r="AD67" s="4"/>
      <c r="AE67" s="1"/>
    </row>
    <row r="68" spans="1:30" s="3" customFormat="1" ht="19.5" customHeight="1" thickBot="1">
      <c r="A68" s="8" t="s">
        <v>204</v>
      </c>
      <c r="B68" s="280" t="s">
        <v>201</v>
      </c>
      <c r="C68" s="13"/>
      <c r="D68" s="8"/>
      <c r="E68" s="8">
        <v>8</v>
      </c>
      <c r="F68" s="134">
        <v>108</v>
      </c>
      <c r="G68" s="8"/>
      <c r="H68" s="135"/>
      <c r="I68" s="8"/>
      <c r="J68" s="8">
        <v>0</v>
      </c>
      <c r="K68" s="207"/>
      <c r="L68" s="138">
        <v>108</v>
      </c>
      <c r="M68" s="207"/>
      <c r="N68" s="207"/>
      <c r="O68" s="139"/>
      <c r="P68" s="139"/>
      <c r="Q68" s="208"/>
      <c r="R68" s="208"/>
      <c r="S68" s="204"/>
      <c r="T68" s="204"/>
      <c r="U68" s="238"/>
      <c r="V68" s="253">
        <v>108</v>
      </c>
      <c r="W68" s="32">
        <v>0</v>
      </c>
      <c r="X68" s="32">
        <v>108</v>
      </c>
      <c r="Y68" s="92"/>
      <c r="Z68" s="21"/>
      <c r="AA68" s="22"/>
      <c r="AB68" s="23"/>
      <c r="AC68" s="97"/>
      <c r="AD68" s="97"/>
    </row>
    <row r="69" spans="1:30" s="3" customFormat="1" ht="15" thickBot="1">
      <c r="A69" s="8" t="s">
        <v>91</v>
      </c>
      <c r="B69" s="280" t="s">
        <v>90</v>
      </c>
      <c r="C69" s="13">
        <v>8</v>
      </c>
      <c r="D69" s="8"/>
      <c r="E69" s="8"/>
      <c r="F69" s="134">
        <v>14</v>
      </c>
      <c r="G69" s="8"/>
      <c r="H69" s="135"/>
      <c r="I69" s="8"/>
      <c r="J69" s="8"/>
      <c r="K69" s="207"/>
      <c r="L69" s="138"/>
      <c r="M69" s="207">
        <v>6</v>
      </c>
      <c r="N69" s="207">
        <v>8</v>
      </c>
      <c r="O69" s="139"/>
      <c r="P69" s="139"/>
      <c r="Q69" s="208"/>
      <c r="R69" s="208"/>
      <c r="S69" s="204"/>
      <c r="T69" s="204"/>
      <c r="U69" s="238"/>
      <c r="V69" s="253">
        <v>14</v>
      </c>
      <c r="W69" s="32">
        <v>14</v>
      </c>
      <c r="X69" s="32">
        <v>0</v>
      </c>
      <c r="Y69" s="92"/>
      <c r="Z69" s="21"/>
      <c r="AA69" s="22"/>
      <c r="AB69" s="23"/>
      <c r="AC69" s="97"/>
      <c r="AD69" s="97"/>
    </row>
    <row r="70" spans="1:30" s="3" customFormat="1" ht="56.25" customHeight="1" thickBot="1">
      <c r="A70" s="7" t="s">
        <v>230</v>
      </c>
      <c r="B70" s="286" t="s">
        <v>231</v>
      </c>
      <c r="C70" s="7">
        <v>2</v>
      </c>
      <c r="D70" s="7">
        <v>0</v>
      </c>
      <c r="E70" s="7">
        <v>1</v>
      </c>
      <c r="F70" s="7">
        <f>SUM(F71:F74)</f>
        <v>146</v>
      </c>
      <c r="G70" s="7">
        <f>SUM(G71:G74)</f>
        <v>4</v>
      </c>
      <c r="H70" s="7">
        <f aca="true" t="shared" si="8" ref="H70:X70">SUM(H71:H74)</f>
        <v>46</v>
      </c>
      <c r="I70" s="7">
        <f t="shared" si="8"/>
        <v>28</v>
      </c>
      <c r="J70" s="7">
        <f t="shared" si="8"/>
        <v>18</v>
      </c>
      <c r="K70" s="7">
        <f t="shared" si="8"/>
        <v>0</v>
      </c>
      <c r="L70" s="7">
        <f t="shared" si="8"/>
        <v>72</v>
      </c>
      <c r="M70" s="7">
        <f t="shared" si="8"/>
        <v>10</v>
      </c>
      <c r="N70" s="7">
        <f t="shared" si="8"/>
        <v>14</v>
      </c>
      <c r="O70" s="7">
        <f t="shared" si="8"/>
        <v>0</v>
      </c>
      <c r="P70" s="7">
        <f t="shared" si="8"/>
        <v>0</v>
      </c>
      <c r="Q70" s="7">
        <f t="shared" si="8"/>
        <v>0</v>
      </c>
      <c r="R70" s="7">
        <f t="shared" si="8"/>
        <v>0</v>
      </c>
      <c r="S70" s="7">
        <f t="shared" si="8"/>
        <v>146</v>
      </c>
      <c r="T70" s="7">
        <f t="shared" si="8"/>
        <v>0</v>
      </c>
      <c r="U70" s="7">
        <f t="shared" si="8"/>
        <v>0</v>
      </c>
      <c r="V70" s="7">
        <f t="shared" si="8"/>
        <v>0</v>
      </c>
      <c r="W70" s="6">
        <f t="shared" si="8"/>
        <v>34</v>
      </c>
      <c r="X70" s="6">
        <f t="shared" si="8"/>
        <v>112</v>
      </c>
      <c r="Y70" s="92"/>
      <c r="Z70" s="21"/>
      <c r="AA70" s="22"/>
      <c r="AB70" s="23"/>
      <c r="AC70" s="97"/>
      <c r="AD70" s="97"/>
    </row>
    <row r="71" spans="1:30" s="3" customFormat="1" ht="53.25" thickBot="1">
      <c r="A71" s="8" t="s">
        <v>74</v>
      </c>
      <c r="B71" s="287" t="s">
        <v>232</v>
      </c>
      <c r="C71" s="13">
        <v>5</v>
      </c>
      <c r="D71" s="8"/>
      <c r="E71" s="8"/>
      <c r="F71" s="134">
        <v>60</v>
      </c>
      <c r="G71" s="8">
        <v>4</v>
      </c>
      <c r="H71" s="135">
        <v>46</v>
      </c>
      <c r="I71" s="8">
        <v>28</v>
      </c>
      <c r="J71" s="8">
        <v>18</v>
      </c>
      <c r="K71" s="207"/>
      <c r="L71" s="138"/>
      <c r="M71" s="207">
        <v>4</v>
      </c>
      <c r="N71" s="207">
        <v>6</v>
      </c>
      <c r="O71" s="139"/>
      <c r="P71" s="139"/>
      <c r="Q71" s="208"/>
      <c r="R71" s="208"/>
      <c r="S71" s="204">
        <v>60</v>
      </c>
      <c r="T71" s="204"/>
      <c r="U71" s="238"/>
      <c r="V71" s="254"/>
      <c r="W71" s="32">
        <v>20</v>
      </c>
      <c r="X71" s="32">
        <v>40</v>
      </c>
      <c r="Y71" s="92"/>
      <c r="Z71" s="21"/>
      <c r="AA71" s="22"/>
      <c r="AB71" s="23"/>
      <c r="AC71" s="97"/>
      <c r="AD71" s="97"/>
    </row>
    <row r="72" spans="1:30" s="3" customFormat="1" ht="15" thickBot="1">
      <c r="A72" s="8" t="s">
        <v>92</v>
      </c>
      <c r="B72" s="287" t="s">
        <v>69</v>
      </c>
      <c r="C72" s="13"/>
      <c r="D72" s="8"/>
      <c r="E72" s="8" t="s">
        <v>233</v>
      </c>
      <c r="F72" s="134">
        <v>36</v>
      </c>
      <c r="G72" s="8"/>
      <c r="H72" s="135"/>
      <c r="I72" s="8"/>
      <c r="J72" s="8"/>
      <c r="K72" s="207"/>
      <c r="L72" s="138">
        <v>36</v>
      </c>
      <c r="M72" s="207"/>
      <c r="N72" s="207"/>
      <c r="O72" s="139"/>
      <c r="P72" s="139"/>
      <c r="Q72" s="208"/>
      <c r="R72" s="208"/>
      <c r="S72" s="204">
        <v>36</v>
      </c>
      <c r="T72" s="204"/>
      <c r="U72" s="238"/>
      <c r="V72" s="254"/>
      <c r="W72" s="32">
        <v>0</v>
      </c>
      <c r="X72" s="32">
        <v>36</v>
      </c>
      <c r="Y72" s="92"/>
      <c r="Z72" s="21"/>
      <c r="AA72" s="22"/>
      <c r="AB72" s="23"/>
      <c r="AC72" s="97"/>
      <c r="AD72" s="97"/>
    </row>
    <row r="73" spans="1:30" s="3" customFormat="1" ht="15" customHeight="1" thickBot="1">
      <c r="A73" s="8" t="s">
        <v>93</v>
      </c>
      <c r="B73" s="287" t="s">
        <v>70</v>
      </c>
      <c r="C73" s="13"/>
      <c r="D73" s="8"/>
      <c r="E73" s="8" t="s">
        <v>233</v>
      </c>
      <c r="F73" s="134">
        <v>36</v>
      </c>
      <c r="G73" s="8"/>
      <c r="H73" s="135"/>
      <c r="I73" s="8"/>
      <c r="J73" s="8"/>
      <c r="K73" s="207"/>
      <c r="L73" s="138">
        <v>36</v>
      </c>
      <c r="M73" s="207"/>
      <c r="N73" s="207"/>
      <c r="O73" s="139"/>
      <c r="P73" s="139"/>
      <c r="Q73" s="208"/>
      <c r="R73" s="208"/>
      <c r="S73" s="204">
        <v>36</v>
      </c>
      <c r="T73" s="204"/>
      <c r="U73" s="238"/>
      <c r="V73" s="254"/>
      <c r="W73" s="32">
        <v>0</v>
      </c>
      <c r="X73" s="32">
        <v>36</v>
      </c>
      <c r="Y73" s="92"/>
      <c r="Z73" s="21"/>
      <c r="AA73" s="22"/>
      <c r="AB73" s="23"/>
      <c r="AC73" s="97"/>
      <c r="AD73" s="97"/>
    </row>
    <row r="74" spans="1:30" s="3" customFormat="1" ht="15" thickBot="1">
      <c r="A74" s="8" t="s">
        <v>94</v>
      </c>
      <c r="B74" s="287" t="s">
        <v>90</v>
      </c>
      <c r="C74" s="13">
        <v>5</v>
      </c>
      <c r="D74" s="8"/>
      <c r="E74" s="8"/>
      <c r="F74" s="134">
        <v>14</v>
      </c>
      <c r="G74" s="8"/>
      <c r="H74" s="135"/>
      <c r="I74" s="8"/>
      <c r="J74" s="8"/>
      <c r="K74" s="207"/>
      <c r="L74" s="138"/>
      <c r="M74" s="207">
        <v>6</v>
      </c>
      <c r="N74" s="207">
        <v>8</v>
      </c>
      <c r="O74" s="139"/>
      <c r="P74" s="139"/>
      <c r="Q74" s="208"/>
      <c r="R74" s="208"/>
      <c r="S74" s="204">
        <v>14</v>
      </c>
      <c r="T74" s="204"/>
      <c r="U74" s="238"/>
      <c r="V74" s="254"/>
      <c r="W74" s="32">
        <v>14</v>
      </c>
      <c r="X74" s="32"/>
      <c r="Y74" s="92"/>
      <c r="Z74" s="21"/>
      <c r="AA74" s="22"/>
      <c r="AB74" s="23"/>
      <c r="AC74" s="97"/>
      <c r="AD74" s="97"/>
    </row>
    <row r="75" spans="1:31" ht="44.25" customHeight="1" thickBot="1">
      <c r="A75" s="8" t="s">
        <v>282</v>
      </c>
      <c r="B75" s="285" t="s">
        <v>234</v>
      </c>
      <c r="C75" s="7">
        <v>1</v>
      </c>
      <c r="D75" s="7">
        <v>0</v>
      </c>
      <c r="E75" s="7">
        <v>3</v>
      </c>
      <c r="F75" s="7">
        <f>SUM(F76:F79)</f>
        <v>546</v>
      </c>
      <c r="G75" s="7">
        <f aca="true" t="shared" si="9" ref="G75:X75">SUM(G76:G79)</f>
        <v>26</v>
      </c>
      <c r="H75" s="7">
        <f t="shared" si="9"/>
        <v>244</v>
      </c>
      <c r="I75" s="7">
        <f t="shared" si="9"/>
        <v>64</v>
      </c>
      <c r="J75" s="7">
        <f t="shared" si="9"/>
        <v>180</v>
      </c>
      <c r="K75" s="7">
        <f t="shared" si="9"/>
        <v>0</v>
      </c>
      <c r="L75" s="7">
        <f t="shared" si="9"/>
        <v>252</v>
      </c>
      <c r="M75" s="7">
        <f t="shared" si="9"/>
        <v>16</v>
      </c>
      <c r="N75" s="7">
        <f t="shared" si="9"/>
        <v>8</v>
      </c>
      <c r="O75" s="7">
        <f t="shared" si="9"/>
        <v>0</v>
      </c>
      <c r="P75" s="7">
        <f t="shared" si="9"/>
        <v>0</v>
      </c>
      <c r="Q75" s="7">
        <f t="shared" si="9"/>
        <v>178</v>
      </c>
      <c r="R75" s="7">
        <f t="shared" si="9"/>
        <v>92</v>
      </c>
      <c r="S75" s="7">
        <f t="shared" si="9"/>
        <v>94</v>
      </c>
      <c r="T75" s="7">
        <f t="shared" si="9"/>
        <v>182</v>
      </c>
      <c r="U75" s="7">
        <f t="shared" si="9"/>
        <v>0</v>
      </c>
      <c r="V75" s="7">
        <f t="shared" si="9"/>
        <v>0</v>
      </c>
      <c r="W75" s="6">
        <f t="shared" si="9"/>
        <v>394</v>
      </c>
      <c r="X75" s="6">
        <f t="shared" si="9"/>
        <v>152</v>
      </c>
      <c r="Y75" s="42"/>
      <c r="Z75" s="21"/>
      <c r="AA75" s="22"/>
      <c r="AB75" s="23"/>
      <c r="AC75" s="4"/>
      <c r="AD75" s="4"/>
      <c r="AE75" s="1"/>
    </row>
    <row r="76" spans="1:28" s="4" customFormat="1" ht="42" customHeight="1" thickBot="1">
      <c r="A76" s="8" t="s">
        <v>283</v>
      </c>
      <c r="B76" s="283" t="s">
        <v>235</v>
      </c>
      <c r="C76" s="202"/>
      <c r="D76" s="202">
        <v>4</v>
      </c>
      <c r="E76" s="204">
        <v>6</v>
      </c>
      <c r="F76" s="255">
        <v>280</v>
      </c>
      <c r="G76" s="204">
        <v>26</v>
      </c>
      <c r="H76" s="135">
        <v>244</v>
      </c>
      <c r="I76" s="204">
        <v>64</v>
      </c>
      <c r="J76" s="204">
        <v>180</v>
      </c>
      <c r="K76" s="202"/>
      <c r="L76" s="256"/>
      <c r="M76" s="204">
        <v>10</v>
      </c>
      <c r="N76" s="202"/>
      <c r="O76" s="257"/>
      <c r="P76" s="257"/>
      <c r="Q76" s="208">
        <v>70</v>
      </c>
      <c r="R76" s="258">
        <v>92</v>
      </c>
      <c r="S76" s="245">
        <v>58</v>
      </c>
      <c r="T76" s="259">
        <v>60</v>
      </c>
      <c r="U76" s="14"/>
      <c r="V76" s="14"/>
      <c r="W76" s="128">
        <v>236</v>
      </c>
      <c r="X76" s="128">
        <v>44</v>
      </c>
      <c r="Y76" s="42"/>
      <c r="Z76" s="21"/>
      <c r="AA76" s="22"/>
      <c r="AB76" s="23"/>
    </row>
    <row r="77" spans="1:31" ht="15" thickBot="1">
      <c r="A77" s="8" t="s">
        <v>284</v>
      </c>
      <c r="B77" s="283" t="s">
        <v>69</v>
      </c>
      <c r="C77" s="207"/>
      <c r="D77" s="133"/>
      <c r="E77" s="133">
        <v>35</v>
      </c>
      <c r="F77" s="255">
        <v>144</v>
      </c>
      <c r="G77" s="247"/>
      <c r="H77" s="235"/>
      <c r="I77" s="8"/>
      <c r="J77" s="13"/>
      <c r="K77" s="13"/>
      <c r="L77" s="138">
        <v>144</v>
      </c>
      <c r="M77" s="13"/>
      <c r="N77" s="13"/>
      <c r="O77" s="139"/>
      <c r="P77" s="139"/>
      <c r="Q77" s="208">
        <v>108</v>
      </c>
      <c r="R77" s="260"/>
      <c r="S77" s="261">
        <v>36</v>
      </c>
      <c r="T77" s="262"/>
      <c r="U77" s="238"/>
      <c r="V77" s="238"/>
      <c r="W77" s="128">
        <v>72</v>
      </c>
      <c r="X77" s="128">
        <v>72</v>
      </c>
      <c r="Y77" s="42"/>
      <c r="Z77" s="21"/>
      <c r="AA77" s="22"/>
      <c r="AB77" s="23"/>
      <c r="AC77" s="4"/>
      <c r="AD77" s="4"/>
      <c r="AE77" s="1"/>
    </row>
    <row r="78" spans="1:31" ht="17.25" customHeight="1" thickBot="1">
      <c r="A78" s="8" t="s">
        <v>285</v>
      </c>
      <c r="B78" s="283" t="s">
        <v>201</v>
      </c>
      <c r="C78" s="8"/>
      <c r="D78" s="8"/>
      <c r="E78" s="133">
        <v>6</v>
      </c>
      <c r="F78" s="255">
        <v>108</v>
      </c>
      <c r="G78" s="13"/>
      <c r="H78" s="235"/>
      <c r="I78" s="8"/>
      <c r="J78" s="13"/>
      <c r="K78" s="13"/>
      <c r="L78" s="138">
        <v>108</v>
      </c>
      <c r="M78" s="13"/>
      <c r="N78" s="13"/>
      <c r="O78" s="139"/>
      <c r="P78" s="139"/>
      <c r="Q78" s="208"/>
      <c r="R78" s="260"/>
      <c r="S78" s="261"/>
      <c r="T78" s="262">
        <v>108</v>
      </c>
      <c r="U78" s="238"/>
      <c r="V78" s="238"/>
      <c r="W78" s="128">
        <v>72</v>
      </c>
      <c r="X78" s="129">
        <v>36</v>
      </c>
      <c r="Y78" s="42"/>
      <c r="Z78" s="21"/>
      <c r="AA78" s="22"/>
      <c r="AB78" s="23"/>
      <c r="AC78" s="4"/>
      <c r="AD78" s="4"/>
      <c r="AE78" s="1"/>
    </row>
    <row r="79" spans="1:31" ht="17.25" customHeight="1" thickBot="1">
      <c r="A79" s="8" t="s">
        <v>286</v>
      </c>
      <c r="B79" s="283" t="s">
        <v>205</v>
      </c>
      <c r="C79" s="8">
        <v>6</v>
      </c>
      <c r="D79" s="133"/>
      <c r="E79" s="8"/>
      <c r="F79" s="255">
        <v>14</v>
      </c>
      <c r="G79" s="8"/>
      <c r="H79" s="235"/>
      <c r="I79" s="8"/>
      <c r="J79" s="8"/>
      <c r="K79" s="207"/>
      <c r="L79" s="138"/>
      <c r="M79" s="207">
        <v>6</v>
      </c>
      <c r="N79" s="207">
        <v>8</v>
      </c>
      <c r="O79" s="139"/>
      <c r="P79" s="139"/>
      <c r="Q79" s="208"/>
      <c r="R79" s="263"/>
      <c r="S79" s="261"/>
      <c r="T79" s="262">
        <v>14</v>
      </c>
      <c r="U79" s="238"/>
      <c r="V79" s="238"/>
      <c r="W79" s="128">
        <v>14</v>
      </c>
      <c r="X79" s="128">
        <v>0</v>
      </c>
      <c r="Y79" s="92"/>
      <c r="Z79" s="91"/>
      <c r="AA79" s="92"/>
      <c r="AB79" s="23"/>
      <c r="AC79" s="4"/>
      <c r="AD79" s="4"/>
      <c r="AE79" s="1"/>
    </row>
    <row r="80" spans="1:31" ht="18" customHeight="1" thickBot="1">
      <c r="A80" s="8" t="s">
        <v>287</v>
      </c>
      <c r="B80" s="160" t="s">
        <v>70</v>
      </c>
      <c r="C80" s="7"/>
      <c r="D80" s="264"/>
      <c r="E80" s="7"/>
      <c r="F80" s="7">
        <v>144</v>
      </c>
      <c r="G80" s="264">
        <v>0</v>
      </c>
      <c r="H80" s="7">
        <v>0</v>
      </c>
      <c r="I80" s="264">
        <v>0</v>
      </c>
      <c r="J80" s="264">
        <v>0</v>
      </c>
      <c r="K80" s="264"/>
      <c r="L80" s="7">
        <v>144</v>
      </c>
      <c r="M80" s="264"/>
      <c r="N80" s="264"/>
      <c r="O80" s="264"/>
      <c r="P80" s="264"/>
      <c r="Q80" s="264"/>
      <c r="R80" s="264"/>
      <c r="S80" s="264"/>
      <c r="T80" s="264"/>
      <c r="U80" s="264"/>
      <c r="V80" s="264">
        <v>144</v>
      </c>
      <c r="W80" s="6">
        <v>0</v>
      </c>
      <c r="X80" s="6">
        <v>144</v>
      </c>
      <c r="Y80" s="92"/>
      <c r="Z80" s="91"/>
      <c r="AA80" s="29"/>
      <c r="AB80" s="23"/>
      <c r="AC80" s="4"/>
      <c r="AD80" s="4"/>
      <c r="AE80" s="1"/>
    </row>
    <row r="81" spans="1:31" ht="15" thickBot="1">
      <c r="A81" s="8"/>
      <c r="B81" s="288" t="s">
        <v>96</v>
      </c>
      <c r="C81" s="204"/>
      <c r="D81" s="204"/>
      <c r="E81" s="204"/>
      <c r="F81" s="202">
        <f>SUM(F80,F75,F70,F64,F57,F51,F36,F33,F26,F9)</f>
        <v>5724</v>
      </c>
      <c r="G81" s="202">
        <f aca="true" t="shared" si="10" ref="G81:X81">SUM(G80,G75,G70,G64,G57,G51,G36,G33,G26,G9)</f>
        <v>296</v>
      </c>
      <c r="H81" s="202">
        <f t="shared" si="10"/>
        <v>4102</v>
      </c>
      <c r="I81" s="202">
        <f t="shared" si="10"/>
        <v>2250</v>
      </c>
      <c r="J81" s="202">
        <f t="shared" si="10"/>
        <v>1762</v>
      </c>
      <c r="K81" s="202">
        <f t="shared" si="10"/>
        <v>90</v>
      </c>
      <c r="L81" s="202">
        <f t="shared" si="10"/>
        <v>1008</v>
      </c>
      <c r="M81" s="202">
        <f t="shared" si="10"/>
        <v>190</v>
      </c>
      <c r="N81" s="202">
        <f t="shared" si="10"/>
        <v>128</v>
      </c>
      <c r="O81" s="202">
        <f t="shared" si="10"/>
        <v>612</v>
      </c>
      <c r="P81" s="202">
        <f t="shared" si="10"/>
        <v>864</v>
      </c>
      <c r="Q81" s="202">
        <f t="shared" si="10"/>
        <v>612</v>
      </c>
      <c r="R81" s="202">
        <f t="shared" si="10"/>
        <v>864</v>
      </c>
      <c r="S81" s="202">
        <f t="shared" si="10"/>
        <v>612</v>
      </c>
      <c r="T81" s="202">
        <f t="shared" si="10"/>
        <v>900</v>
      </c>
      <c r="U81" s="202">
        <f t="shared" si="10"/>
        <v>612</v>
      </c>
      <c r="V81" s="202">
        <f t="shared" si="10"/>
        <v>648</v>
      </c>
      <c r="W81" s="41">
        <f t="shared" si="10"/>
        <v>1296</v>
      </c>
      <c r="X81" s="41">
        <f t="shared" si="10"/>
        <v>2952</v>
      </c>
      <c r="Y81" s="28"/>
      <c r="Z81" s="91"/>
      <c r="AA81" s="29"/>
      <c r="AB81" s="23"/>
      <c r="AC81" s="4"/>
      <c r="AD81" s="4"/>
      <c r="AE81" s="1"/>
    </row>
    <row r="82" spans="1:31" ht="30.75" customHeight="1" thickBot="1">
      <c r="A82" s="11" t="s">
        <v>95</v>
      </c>
      <c r="B82" s="199" t="s">
        <v>75</v>
      </c>
      <c r="C82" s="11"/>
      <c r="D82" s="11"/>
      <c r="E82" s="11"/>
      <c r="F82" s="11">
        <v>216</v>
      </c>
      <c r="G82" s="11">
        <v>0</v>
      </c>
      <c r="H82" s="11"/>
      <c r="I82" s="265"/>
      <c r="J82" s="11"/>
      <c r="K82" s="11"/>
      <c r="L82" s="11"/>
      <c r="M82" s="11"/>
      <c r="N82" s="11"/>
      <c r="O82" s="265"/>
      <c r="P82" s="265"/>
      <c r="Q82" s="265"/>
      <c r="R82" s="265"/>
      <c r="S82" s="265"/>
      <c r="T82" s="265"/>
      <c r="U82" s="265"/>
      <c r="V82" s="11">
        <v>216</v>
      </c>
      <c r="W82" s="9"/>
      <c r="X82" s="9"/>
      <c r="Y82" s="42"/>
      <c r="Z82" s="91"/>
      <c r="AA82" s="29"/>
      <c r="AB82" s="23"/>
      <c r="AC82" s="4"/>
      <c r="AD82" s="4"/>
      <c r="AE82" s="1"/>
    </row>
    <row r="83" spans="1:31" ht="38.25" customHeight="1" thickBot="1">
      <c r="A83" s="329" t="s">
        <v>162</v>
      </c>
      <c r="B83" s="329"/>
      <c r="C83" s="12"/>
      <c r="D83" s="12"/>
      <c r="E83" s="12"/>
      <c r="F83" s="12">
        <f>SUM(F81:F82)</f>
        <v>5940</v>
      </c>
      <c r="G83" s="12">
        <f aca="true" t="shared" si="11" ref="G83:X83">SUM(G81:G82)</f>
        <v>296</v>
      </c>
      <c r="H83" s="12">
        <f t="shared" si="11"/>
        <v>4102</v>
      </c>
      <c r="I83" s="12">
        <f t="shared" si="11"/>
        <v>2250</v>
      </c>
      <c r="J83" s="12">
        <f t="shared" si="11"/>
        <v>1762</v>
      </c>
      <c r="K83" s="12">
        <f t="shared" si="11"/>
        <v>90</v>
      </c>
      <c r="L83" s="12">
        <f t="shared" si="11"/>
        <v>1008</v>
      </c>
      <c r="M83" s="12">
        <f t="shared" si="11"/>
        <v>190</v>
      </c>
      <c r="N83" s="12">
        <f t="shared" si="11"/>
        <v>128</v>
      </c>
      <c r="O83" s="12">
        <f t="shared" si="11"/>
        <v>612</v>
      </c>
      <c r="P83" s="12">
        <f t="shared" si="11"/>
        <v>864</v>
      </c>
      <c r="Q83" s="12">
        <f t="shared" si="11"/>
        <v>612</v>
      </c>
      <c r="R83" s="12">
        <f t="shared" si="11"/>
        <v>864</v>
      </c>
      <c r="S83" s="12">
        <f t="shared" si="11"/>
        <v>612</v>
      </c>
      <c r="T83" s="12">
        <f t="shared" si="11"/>
        <v>900</v>
      </c>
      <c r="U83" s="12">
        <f t="shared" si="11"/>
        <v>612</v>
      </c>
      <c r="V83" s="12">
        <f t="shared" si="11"/>
        <v>864</v>
      </c>
      <c r="W83" s="12">
        <f t="shared" si="11"/>
        <v>1296</v>
      </c>
      <c r="X83" s="12">
        <f t="shared" si="11"/>
        <v>2952</v>
      </c>
      <c r="Y83" s="42"/>
      <c r="Z83" s="300"/>
      <c r="AA83" s="301"/>
      <c r="AB83" s="23"/>
      <c r="AC83" s="24"/>
      <c r="AD83" s="24"/>
      <c r="AE83" s="24"/>
    </row>
    <row r="84" spans="1:31" ht="15" customHeight="1" thickBot="1">
      <c r="A84" s="356" t="s">
        <v>314</v>
      </c>
      <c r="B84" s="356"/>
      <c r="C84" s="357"/>
      <c r="D84" s="334" t="s">
        <v>76</v>
      </c>
      <c r="E84" s="8"/>
      <c r="F84" s="202"/>
      <c r="G84" s="8"/>
      <c r="H84" s="202"/>
      <c r="I84" s="8"/>
      <c r="J84" s="8"/>
      <c r="K84" s="8"/>
      <c r="L84" s="204"/>
      <c r="M84" s="8"/>
      <c r="N84" s="8"/>
      <c r="O84" s="204">
        <v>36</v>
      </c>
      <c r="P84" s="204">
        <v>36</v>
      </c>
      <c r="Q84" s="204">
        <v>36</v>
      </c>
      <c r="R84" s="204">
        <v>36</v>
      </c>
      <c r="S84" s="204">
        <v>36</v>
      </c>
      <c r="T84" s="204">
        <v>36</v>
      </c>
      <c r="U84" s="204">
        <v>36</v>
      </c>
      <c r="V84" s="204">
        <v>36</v>
      </c>
      <c r="W84" s="92"/>
      <c r="X84" s="104"/>
      <c r="Y84" s="92"/>
      <c r="Z84" s="21"/>
      <c r="AA84" s="22"/>
      <c r="AB84" s="23"/>
      <c r="AC84" s="4"/>
      <c r="AD84" s="4"/>
      <c r="AE84" s="17"/>
    </row>
    <row r="85" spans="1:31" ht="15.75" customHeight="1" thickBot="1">
      <c r="A85" s="358"/>
      <c r="B85" s="358"/>
      <c r="C85" s="359"/>
      <c r="D85" s="334"/>
      <c r="E85" s="331" t="s">
        <v>77</v>
      </c>
      <c r="F85" s="332"/>
      <c r="G85" s="332"/>
      <c r="H85" s="332"/>
      <c r="I85" s="332"/>
      <c r="J85" s="332"/>
      <c r="K85" s="332"/>
      <c r="L85" s="333"/>
      <c r="M85" s="338"/>
      <c r="N85" s="339"/>
      <c r="O85" s="204">
        <v>15</v>
      </c>
      <c r="P85" s="204">
        <v>12</v>
      </c>
      <c r="Q85" s="204">
        <v>11</v>
      </c>
      <c r="R85" s="204">
        <v>13</v>
      </c>
      <c r="S85" s="204">
        <v>8</v>
      </c>
      <c r="T85" s="204">
        <v>7</v>
      </c>
      <c r="U85" s="204">
        <v>7</v>
      </c>
      <c r="V85" s="204">
        <v>6</v>
      </c>
      <c r="W85" s="92"/>
      <c r="X85" s="104"/>
      <c r="Y85" s="92"/>
      <c r="Z85" s="21"/>
      <c r="AA85" s="15"/>
      <c r="AB85" s="16"/>
      <c r="AC85" s="2"/>
      <c r="AD85" s="2"/>
      <c r="AE85" s="2"/>
    </row>
    <row r="86" spans="1:31" ht="15.75" customHeight="1" thickBot="1">
      <c r="A86" s="358"/>
      <c r="B86" s="358"/>
      <c r="C86" s="359"/>
      <c r="D86" s="334"/>
      <c r="E86" s="331" t="s">
        <v>78</v>
      </c>
      <c r="F86" s="332"/>
      <c r="G86" s="332"/>
      <c r="H86" s="332"/>
      <c r="I86" s="332"/>
      <c r="J86" s="332"/>
      <c r="K86" s="332"/>
      <c r="L86" s="333"/>
      <c r="M86" s="338">
        <v>396</v>
      </c>
      <c r="N86" s="339"/>
      <c r="O86" s="204">
        <v>0</v>
      </c>
      <c r="P86" s="204">
        <v>0</v>
      </c>
      <c r="Q86" s="204">
        <v>108</v>
      </c>
      <c r="R86" s="204">
        <v>72</v>
      </c>
      <c r="S86" s="204">
        <v>72</v>
      </c>
      <c r="T86" s="204">
        <v>144</v>
      </c>
      <c r="U86" s="204">
        <v>0</v>
      </c>
      <c r="V86" s="204">
        <v>0</v>
      </c>
      <c r="W86" s="92"/>
      <c r="X86" s="103"/>
      <c r="Y86" s="92"/>
      <c r="Z86" s="21"/>
      <c r="AA86" s="19"/>
      <c r="AB86" s="16"/>
      <c r="AC86" s="2"/>
      <c r="AD86" s="2"/>
      <c r="AE86" s="2"/>
    </row>
    <row r="87" spans="1:31" ht="17.25" customHeight="1" thickBot="1">
      <c r="A87" s="358"/>
      <c r="B87" s="358"/>
      <c r="C87" s="359"/>
      <c r="D87" s="334"/>
      <c r="E87" s="331" t="s">
        <v>79</v>
      </c>
      <c r="F87" s="332"/>
      <c r="G87" s="332"/>
      <c r="H87" s="332"/>
      <c r="I87" s="332"/>
      <c r="J87" s="332"/>
      <c r="K87" s="332"/>
      <c r="L87" s="333"/>
      <c r="M87" s="338">
        <v>468</v>
      </c>
      <c r="N87" s="339"/>
      <c r="O87" s="204">
        <v>0</v>
      </c>
      <c r="P87" s="204">
        <v>0</v>
      </c>
      <c r="Q87" s="204">
        <v>0</v>
      </c>
      <c r="R87" s="204">
        <v>0</v>
      </c>
      <c r="S87" s="204">
        <v>144</v>
      </c>
      <c r="T87" s="204">
        <v>108</v>
      </c>
      <c r="U87" s="204">
        <v>108</v>
      </c>
      <c r="V87" s="204">
        <v>108</v>
      </c>
      <c r="W87" s="92"/>
      <c r="X87" s="103"/>
      <c r="Y87" s="92"/>
      <c r="Z87" s="21"/>
      <c r="AA87" s="15"/>
      <c r="AB87" s="16"/>
      <c r="AC87" s="2"/>
      <c r="AD87" s="2"/>
      <c r="AE87" s="2"/>
    </row>
    <row r="88" spans="1:31" ht="18.75" customHeight="1" thickBot="1">
      <c r="A88" s="358"/>
      <c r="B88" s="358"/>
      <c r="C88" s="359"/>
      <c r="D88" s="334"/>
      <c r="E88" s="331" t="s">
        <v>80</v>
      </c>
      <c r="F88" s="332"/>
      <c r="G88" s="332"/>
      <c r="H88" s="332"/>
      <c r="I88" s="332"/>
      <c r="J88" s="332"/>
      <c r="K88" s="332"/>
      <c r="L88" s="333"/>
      <c r="M88" s="338">
        <v>144</v>
      </c>
      <c r="N88" s="339"/>
      <c r="O88" s="204">
        <v>0</v>
      </c>
      <c r="P88" s="204">
        <v>0</v>
      </c>
      <c r="Q88" s="204">
        <v>0</v>
      </c>
      <c r="R88" s="204">
        <v>0</v>
      </c>
      <c r="S88" s="204">
        <v>0</v>
      </c>
      <c r="T88" s="204">
        <v>0</v>
      </c>
      <c r="U88" s="204">
        <v>0</v>
      </c>
      <c r="V88" s="204">
        <v>144</v>
      </c>
      <c r="W88" s="92"/>
      <c r="X88" s="103"/>
      <c r="Y88" s="92"/>
      <c r="Z88" s="21"/>
      <c r="AA88" s="15"/>
      <c r="AB88" s="16"/>
      <c r="AC88" s="2"/>
      <c r="AD88" s="2"/>
      <c r="AE88" s="2"/>
    </row>
    <row r="89" spans="1:31" ht="17.25" customHeight="1" thickBot="1">
      <c r="A89" s="358"/>
      <c r="B89" s="358"/>
      <c r="C89" s="359"/>
      <c r="D89" s="334"/>
      <c r="E89" s="331" t="s">
        <v>81</v>
      </c>
      <c r="F89" s="332"/>
      <c r="G89" s="332"/>
      <c r="H89" s="332"/>
      <c r="I89" s="332"/>
      <c r="J89" s="332"/>
      <c r="K89" s="332"/>
      <c r="L89" s="333"/>
      <c r="M89" s="338">
        <v>18</v>
      </c>
      <c r="N89" s="339"/>
      <c r="O89" s="204">
        <v>0</v>
      </c>
      <c r="P89" s="204">
        <v>3</v>
      </c>
      <c r="Q89" s="204">
        <v>3</v>
      </c>
      <c r="R89" s="204">
        <v>3</v>
      </c>
      <c r="S89" s="204">
        <v>4</v>
      </c>
      <c r="T89" s="204">
        <v>2</v>
      </c>
      <c r="U89" s="204">
        <v>2</v>
      </c>
      <c r="V89" s="204">
        <v>1</v>
      </c>
      <c r="W89" s="92"/>
      <c r="X89" s="103" t="s">
        <v>82</v>
      </c>
      <c r="Y89" s="92"/>
      <c r="Z89" s="21"/>
      <c r="AA89" s="15"/>
      <c r="AB89" s="16"/>
      <c r="AC89" s="2"/>
      <c r="AD89" s="2"/>
      <c r="AE89" s="2"/>
    </row>
    <row r="90" spans="1:31" ht="15.75" customHeight="1" thickBot="1">
      <c r="A90" s="360"/>
      <c r="B90" s="360"/>
      <c r="C90" s="361"/>
      <c r="D90" s="334"/>
      <c r="E90" s="335" t="s">
        <v>208</v>
      </c>
      <c r="F90" s="335"/>
      <c r="G90" s="335"/>
      <c r="H90" s="335"/>
      <c r="I90" s="335"/>
      <c r="J90" s="335"/>
      <c r="K90" s="335"/>
      <c r="L90" s="335"/>
      <c r="M90" s="337">
        <v>34</v>
      </c>
      <c r="N90" s="337"/>
      <c r="O90" s="204">
        <v>2</v>
      </c>
      <c r="P90" s="204">
        <v>8</v>
      </c>
      <c r="Q90" s="204">
        <v>2</v>
      </c>
      <c r="R90" s="204">
        <v>8</v>
      </c>
      <c r="S90" s="204">
        <v>4</v>
      </c>
      <c r="T90" s="204">
        <v>6</v>
      </c>
      <c r="U90" s="204">
        <v>3</v>
      </c>
      <c r="V90" s="204">
        <v>6</v>
      </c>
      <c r="W90" s="92"/>
      <c r="X90" s="104"/>
      <c r="Y90" s="92"/>
      <c r="Z90" s="21"/>
      <c r="AA90" s="15"/>
      <c r="AB90" s="16"/>
      <c r="AC90" s="2"/>
      <c r="AD90" s="2"/>
      <c r="AE90" s="2"/>
    </row>
    <row r="91" spans="1:31" ht="14.25">
      <c r="A91" s="33"/>
      <c r="B91" s="20"/>
      <c r="C91" s="20"/>
      <c r="D91" s="20"/>
      <c r="E91" s="151"/>
      <c r="F91" s="152"/>
      <c r="G91" s="153"/>
      <c r="H91" s="154"/>
      <c r="I91" s="155"/>
      <c r="J91" s="155"/>
      <c r="K91" s="155"/>
      <c r="L91" s="155"/>
      <c r="M91" s="92"/>
      <c r="N91" s="92"/>
      <c r="O91" s="92"/>
      <c r="P91" s="92"/>
      <c r="Q91" s="92"/>
      <c r="R91" s="92"/>
      <c r="S91" s="92"/>
      <c r="T91" s="92"/>
      <c r="U91" s="92"/>
      <c r="V91" s="92"/>
      <c r="W91" s="92"/>
      <c r="X91" s="103"/>
      <c r="Y91" s="92"/>
      <c r="Z91" s="21"/>
      <c r="AA91" s="22"/>
      <c r="AB91" s="23"/>
      <c r="AC91" s="24"/>
      <c r="AD91" s="24"/>
      <c r="AE91" s="24"/>
    </row>
    <row r="92" spans="1:31" ht="14.25">
      <c r="A92" s="34"/>
      <c r="B92" s="25"/>
      <c r="C92" s="25"/>
      <c r="D92" s="25"/>
      <c r="E92" s="25"/>
      <c r="F92" s="37"/>
      <c r="G92" s="18"/>
      <c r="H92" s="37"/>
      <c r="I92" s="18"/>
      <c r="J92" s="18"/>
      <c r="K92" s="18"/>
      <c r="L92" s="18"/>
      <c r="M92" s="24"/>
      <c r="N92" s="24"/>
      <c r="O92" s="24"/>
      <c r="P92" s="24"/>
      <c r="Q92" s="24"/>
      <c r="R92" s="24"/>
      <c r="S92" s="24"/>
      <c r="T92" s="24"/>
      <c r="U92" s="24"/>
      <c r="V92" s="24"/>
      <c r="W92" s="24"/>
      <c r="X92" s="105"/>
      <c r="Y92" s="28"/>
      <c r="Z92" s="21"/>
      <c r="AA92" s="22"/>
      <c r="AB92" s="23"/>
      <c r="AC92" s="24"/>
      <c r="AD92" s="24"/>
      <c r="AE92" s="24"/>
    </row>
    <row r="93" spans="1:31" ht="14.25">
      <c r="A93" s="40"/>
      <c r="B93" s="31"/>
      <c r="C93" s="31"/>
      <c r="D93" s="28"/>
      <c r="E93" s="27"/>
      <c r="F93" s="37"/>
      <c r="G93" s="18"/>
      <c r="H93" s="37"/>
      <c r="I93" s="18"/>
      <c r="J93" s="18"/>
      <c r="K93" s="18"/>
      <c r="L93" s="18"/>
      <c r="M93" s="24"/>
      <c r="N93" s="24"/>
      <c r="O93" s="24"/>
      <c r="P93" s="24"/>
      <c r="Q93" s="24"/>
      <c r="R93" s="24"/>
      <c r="S93" s="24"/>
      <c r="T93" s="24"/>
      <c r="U93" s="24"/>
      <c r="V93" s="24"/>
      <c r="W93" s="24"/>
      <c r="X93" s="105"/>
      <c r="Y93" s="28"/>
      <c r="Z93" s="21"/>
      <c r="AA93" s="22"/>
      <c r="AB93" s="23"/>
      <c r="AC93" s="24"/>
      <c r="AD93" s="24"/>
      <c r="AE93" s="24"/>
    </row>
    <row r="94" spans="1:31" ht="14.25">
      <c r="A94" s="35"/>
      <c r="B94" s="29"/>
      <c r="C94" s="29"/>
      <c r="D94" s="30"/>
      <c r="E94" s="29"/>
      <c r="F94" s="37"/>
      <c r="G94" s="18"/>
      <c r="H94" s="37"/>
      <c r="I94" s="18"/>
      <c r="J94" s="18"/>
      <c r="K94" s="18"/>
      <c r="L94" s="18"/>
      <c r="M94" s="24"/>
      <c r="N94" s="24"/>
      <c r="O94" s="24"/>
      <c r="P94" s="24"/>
      <c r="Q94" s="24"/>
      <c r="R94" s="24"/>
      <c r="S94" s="24"/>
      <c r="T94" s="24"/>
      <c r="U94" s="24"/>
      <c r="V94" s="24"/>
      <c r="W94" s="24"/>
      <c r="X94" s="105"/>
      <c r="Y94" s="28"/>
      <c r="Z94" s="21"/>
      <c r="AA94" s="22"/>
      <c r="AB94" s="23"/>
      <c r="AC94" s="24"/>
      <c r="AD94" s="24"/>
      <c r="AE94" s="24"/>
    </row>
    <row r="95" spans="1:31" ht="14.25">
      <c r="A95" s="38"/>
      <c r="B95" s="36"/>
      <c r="C95" s="36"/>
      <c r="D95" s="39"/>
      <c r="E95" s="36"/>
      <c r="F95" s="37"/>
      <c r="G95" s="18"/>
      <c r="H95" s="37"/>
      <c r="I95" s="18"/>
      <c r="J95" s="18"/>
      <c r="K95" s="18"/>
      <c r="L95" s="18"/>
      <c r="M95" s="36"/>
      <c r="N95" s="36"/>
      <c r="O95" s="36"/>
      <c r="P95" s="36"/>
      <c r="Q95" s="36"/>
      <c r="R95" s="36"/>
      <c r="S95" s="36"/>
      <c r="T95" s="36"/>
      <c r="U95" s="36"/>
      <c r="V95" s="36"/>
      <c r="W95" s="29"/>
      <c r="X95" s="105"/>
      <c r="Y95" s="28"/>
      <c r="Z95" s="21"/>
      <c r="AA95" s="22"/>
      <c r="AB95" s="23"/>
      <c r="AC95" s="24"/>
      <c r="AD95" s="24"/>
      <c r="AE95" s="24"/>
    </row>
    <row r="96" spans="1:31" ht="14.25">
      <c r="A96" s="38"/>
      <c r="B96" s="36"/>
      <c r="C96" s="36"/>
      <c r="D96" s="39"/>
      <c r="E96" s="36"/>
      <c r="F96" s="113"/>
      <c r="G96" s="36"/>
      <c r="H96" s="113"/>
      <c r="I96" s="36"/>
      <c r="J96" s="36"/>
      <c r="K96" s="36"/>
      <c r="L96" s="36"/>
      <c r="M96" s="36"/>
      <c r="N96" s="36"/>
      <c r="O96" s="36"/>
      <c r="P96" s="36"/>
      <c r="Q96" s="36"/>
      <c r="R96" s="36"/>
      <c r="S96" s="36"/>
      <c r="T96" s="36"/>
      <c r="U96" s="36"/>
      <c r="V96" s="36"/>
      <c r="W96" s="29"/>
      <c r="X96" s="105"/>
      <c r="Y96" s="28"/>
      <c r="Z96" s="21"/>
      <c r="AA96" s="22"/>
      <c r="AB96" s="23"/>
      <c r="AC96" s="1"/>
      <c r="AD96" s="1"/>
      <c r="AE96" s="1"/>
    </row>
    <row r="97" spans="1:31" ht="14.25">
      <c r="A97" s="36"/>
      <c r="B97" s="113"/>
      <c r="C97" s="113"/>
      <c r="D97" s="36"/>
      <c r="E97" s="36"/>
      <c r="F97" s="113"/>
      <c r="G97" s="36"/>
      <c r="H97" s="113"/>
      <c r="I97" s="36"/>
      <c r="J97" s="36"/>
      <c r="K97" s="36"/>
      <c r="L97" s="36"/>
      <c r="M97" s="36"/>
      <c r="N97" s="36"/>
      <c r="O97" s="36"/>
      <c r="P97" s="36"/>
      <c r="Q97" s="36"/>
      <c r="R97" s="36"/>
      <c r="S97" s="36"/>
      <c r="T97" s="36"/>
      <c r="U97" s="36"/>
      <c r="V97" s="36"/>
      <c r="W97" s="29"/>
      <c r="X97" s="105"/>
      <c r="Y97" s="28"/>
      <c r="Z97" s="21"/>
      <c r="AA97" s="22"/>
      <c r="AB97" s="23"/>
      <c r="AC97" s="1"/>
      <c r="AD97" s="1"/>
      <c r="AE97" s="1"/>
    </row>
    <row r="98" spans="1:31" ht="14.25">
      <c r="A98" s="36"/>
      <c r="B98" s="114"/>
      <c r="C98" s="114"/>
      <c r="D98" s="36"/>
      <c r="E98" s="36"/>
      <c r="F98" s="113"/>
      <c r="G98" s="36"/>
      <c r="H98" s="113"/>
      <c r="I98" s="36"/>
      <c r="J98" s="36"/>
      <c r="K98" s="36"/>
      <c r="L98" s="36"/>
      <c r="M98" s="336"/>
      <c r="N98" s="336"/>
      <c r="O98" s="36"/>
      <c r="P98" s="36"/>
      <c r="Q98" s="36"/>
      <c r="R98" s="36"/>
      <c r="S98" s="36"/>
      <c r="T98" s="36"/>
      <c r="U98" s="36"/>
      <c r="V98" s="36"/>
      <c r="W98" s="29"/>
      <c r="X98" s="105"/>
      <c r="Y98" s="28"/>
      <c r="Z98" s="21"/>
      <c r="AA98" s="22"/>
      <c r="AB98" s="23"/>
      <c r="AC98" s="1"/>
      <c r="AD98" s="1"/>
      <c r="AE98" s="1"/>
    </row>
    <row r="99" spans="1:31" ht="14.25">
      <c r="A99" s="36"/>
      <c r="B99" s="115"/>
      <c r="C99" s="115"/>
      <c r="D99" s="36"/>
      <c r="E99" s="36"/>
      <c r="F99" s="113"/>
      <c r="G99" s="36"/>
      <c r="H99" s="113"/>
      <c r="I99" s="36"/>
      <c r="J99" s="36"/>
      <c r="K99" s="36"/>
      <c r="L99" s="36"/>
      <c r="M99" s="336"/>
      <c r="N99" s="336"/>
      <c r="O99" s="36"/>
      <c r="P99" s="36"/>
      <c r="Q99" s="36"/>
      <c r="R99" s="36"/>
      <c r="S99" s="36"/>
      <c r="T99" s="36"/>
      <c r="U99" s="36"/>
      <c r="V99" s="36"/>
      <c r="W99" s="29"/>
      <c r="X99" s="105"/>
      <c r="Y99" s="28"/>
      <c r="Z99" s="26"/>
      <c r="AA99" s="22"/>
      <c r="AB99" s="23"/>
      <c r="AC99" s="1"/>
      <c r="AD99" s="1"/>
      <c r="AE99" s="1"/>
    </row>
    <row r="100" spans="1:31" ht="14.25">
      <c r="A100" s="36"/>
      <c r="B100" s="114"/>
      <c r="C100" s="114"/>
      <c r="D100" s="36"/>
      <c r="E100" s="36"/>
      <c r="F100" s="113"/>
      <c r="G100" s="36"/>
      <c r="H100" s="113"/>
      <c r="I100" s="36"/>
      <c r="J100" s="36"/>
      <c r="K100" s="36"/>
      <c r="L100" s="36"/>
      <c r="M100" s="36"/>
      <c r="N100" s="36"/>
      <c r="O100" s="36"/>
      <c r="P100" s="36"/>
      <c r="Q100" s="36"/>
      <c r="R100" s="36"/>
      <c r="S100" s="36"/>
      <c r="T100" s="36"/>
      <c r="U100" s="36"/>
      <c r="V100" s="36"/>
      <c r="W100" s="29"/>
      <c r="X100" s="105"/>
      <c r="Y100" s="28"/>
      <c r="Z100" s="21"/>
      <c r="AA100" s="22"/>
      <c r="AB100" s="23"/>
      <c r="AC100" s="1"/>
      <c r="AD100" s="1"/>
      <c r="AE100" s="1"/>
    </row>
    <row r="101" spans="1:31" ht="14.25">
      <c r="A101" s="36"/>
      <c r="B101" s="36"/>
      <c r="C101" s="36"/>
      <c r="D101" s="36"/>
      <c r="E101" s="36"/>
      <c r="F101" s="113"/>
      <c r="G101" s="36"/>
      <c r="H101" s="113"/>
      <c r="I101" s="36"/>
      <c r="J101" s="36"/>
      <c r="K101" s="36"/>
      <c r="L101" s="36"/>
      <c r="M101" s="36"/>
      <c r="N101" s="36"/>
      <c r="O101" s="36"/>
      <c r="P101" s="36"/>
      <c r="Q101" s="36"/>
      <c r="R101" s="36"/>
      <c r="S101" s="36"/>
      <c r="T101" s="36"/>
      <c r="U101" s="36"/>
      <c r="V101" s="36"/>
      <c r="W101" s="29"/>
      <c r="X101" s="105"/>
      <c r="Y101" s="28"/>
      <c r="Z101" s="21"/>
      <c r="AA101" s="22"/>
      <c r="AB101" s="23"/>
      <c r="AC101" s="1"/>
      <c r="AD101" s="1"/>
      <c r="AE101" s="1"/>
    </row>
    <row r="102" spans="1:31" ht="14.25">
      <c r="A102" s="36"/>
      <c r="B102" s="36"/>
      <c r="C102" s="36"/>
      <c r="D102" s="36"/>
      <c r="E102" s="36"/>
      <c r="F102" s="113"/>
      <c r="G102" s="36"/>
      <c r="H102" s="113"/>
      <c r="I102" s="36"/>
      <c r="J102" s="36"/>
      <c r="K102" s="36"/>
      <c r="L102" s="36"/>
      <c r="M102" s="36"/>
      <c r="N102" s="36"/>
      <c r="O102" s="36"/>
      <c r="P102" s="36"/>
      <c r="Q102" s="36"/>
      <c r="R102" s="36"/>
      <c r="S102" s="36"/>
      <c r="T102" s="36"/>
      <c r="U102" s="36"/>
      <c r="V102" s="36"/>
      <c r="W102" s="29"/>
      <c r="X102" s="105"/>
      <c r="Y102" s="28"/>
      <c r="Z102" s="26"/>
      <c r="AA102" s="22"/>
      <c r="AB102" s="23"/>
      <c r="AC102" s="1"/>
      <c r="AD102" s="1"/>
      <c r="AE102" s="1"/>
    </row>
    <row r="103" spans="1:31" ht="14.25">
      <c r="A103" s="330"/>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93"/>
      <c r="X103" s="105"/>
      <c r="Y103" s="91"/>
      <c r="Z103" s="21"/>
      <c r="AA103" s="22"/>
      <c r="AB103" s="23"/>
      <c r="AC103" s="1"/>
      <c r="AD103" s="1"/>
      <c r="AE103" s="1"/>
    </row>
    <row r="104" spans="1:31" ht="14.25">
      <c r="A104" s="111"/>
      <c r="B104" s="111"/>
      <c r="C104" s="111"/>
      <c r="D104" s="111"/>
      <c r="E104" s="111"/>
      <c r="F104" s="116"/>
      <c r="G104" s="111"/>
      <c r="H104" s="116"/>
      <c r="I104" s="111"/>
      <c r="J104" s="111"/>
      <c r="K104" s="111"/>
      <c r="L104" s="111"/>
      <c r="M104" s="111"/>
      <c r="N104" s="111"/>
      <c r="O104" s="111"/>
      <c r="P104" s="111"/>
      <c r="Q104" s="111"/>
      <c r="R104" s="111"/>
      <c r="S104" s="111"/>
      <c r="T104" s="111"/>
      <c r="U104" s="111"/>
      <c r="V104" s="111"/>
      <c r="W104" s="111"/>
      <c r="X104" s="105"/>
      <c r="Y104" s="28"/>
      <c r="Z104" s="21"/>
      <c r="AA104" s="22"/>
      <c r="AB104" s="23"/>
      <c r="AC104" s="1"/>
      <c r="AD104" s="1"/>
      <c r="AE104" s="1"/>
    </row>
    <row r="105" spans="1:31" ht="14.25">
      <c r="A105" s="328"/>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111"/>
      <c r="X105" s="105"/>
      <c r="Y105" s="28"/>
      <c r="Z105" s="21"/>
      <c r="AA105" s="22"/>
      <c r="AB105" s="23"/>
      <c r="AC105" s="1"/>
      <c r="AD105" s="1"/>
      <c r="AE105" s="1"/>
    </row>
    <row r="106" spans="1:31" ht="14.25">
      <c r="A106" s="111"/>
      <c r="B106" s="111"/>
      <c r="C106" s="111"/>
      <c r="D106" s="111"/>
      <c r="E106" s="111"/>
      <c r="F106" s="116"/>
      <c r="G106" s="111"/>
      <c r="H106" s="116"/>
      <c r="I106" s="111"/>
      <c r="J106" s="111"/>
      <c r="K106" s="111"/>
      <c r="L106" s="111"/>
      <c r="M106" s="111"/>
      <c r="N106" s="111"/>
      <c r="O106" s="111"/>
      <c r="P106" s="111"/>
      <c r="Q106" s="111"/>
      <c r="R106" s="111"/>
      <c r="S106" s="111"/>
      <c r="T106" s="111"/>
      <c r="U106" s="111"/>
      <c r="V106" s="111"/>
      <c r="W106" s="111"/>
      <c r="X106" s="105"/>
      <c r="Y106" s="28"/>
      <c r="Z106" s="21"/>
      <c r="AA106" s="22"/>
      <c r="AB106" s="23"/>
      <c r="AC106" s="1"/>
      <c r="AD106" s="1"/>
      <c r="AE106" s="1"/>
    </row>
    <row r="107" spans="23:26" ht="14.25">
      <c r="W107" s="4"/>
      <c r="X107" s="4"/>
      <c r="Y107" s="4"/>
      <c r="Z107" s="4"/>
    </row>
  </sheetData>
  <sheetProtection/>
  <mergeCells count="54">
    <mergeCell ref="E65:E66"/>
    <mergeCell ref="O1:V1"/>
    <mergeCell ref="U2:V2"/>
    <mergeCell ref="A84:C90"/>
    <mergeCell ref="O2:P2"/>
    <mergeCell ref="Q2:R2"/>
    <mergeCell ref="S2:T2"/>
    <mergeCell ref="D4:D7"/>
    <mergeCell ref="E4:E7"/>
    <mergeCell ref="C1:E3"/>
    <mergeCell ref="A1:A7"/>
    <mergeCell ref="B1:B7"/>
    <mergeCell ref="F1:F7"/>
    <mergeCell ref="E86:L86"/>
    <mergeCell ref="M86:N86"/>
    <mergeCell ref="G1:N1"/>
    <mergeCell ref="H3:K3"/>
    <mergeCell ref="H4:H7"/>
    <mergeCell ref="I4:K4"/>
    <mergeCell ref="I5:I7"/>
    <mergeCell ref="J5:J7"/>
    <mergeCell ref="K5:K7"/>
    <mergeCell ref="A105:V105"/>
    <mergeCell ref="A83:B83"/>
    <mergeCell ref="A103:V103"/>
    <mergeCell ref="E88:L88"/>
    <mergeCell ref="D84:D90"/>
    <mergeCell ref="E90:L90"/>
    <mergeCell ref="E89:L89"/>
    <mergeCell ref="E87:L87"/>
    <mergeCell ref="M98:N98"/>
    <mergeCell ref="M99:N99"/>
    <mergeCell ref="M90:N90"/>
    <mergeCell ref="M89:N89"/>
    <mergeCell ref="M88:N88"/>
    <mergeCell ref="M87:N87"/>
    <mergeCell ref="E85:L85"/>
    <mergeCell ref="M85:N85"/>
    <mergeCell ref="Z83:AA83"/>
    <mergeCell ref="Y10:Z10"/>
    <mergeCell ref="C4:C7"/>
    <mergeCell ref="Y9:AA9"/>
    <mergeCell ref="AA62:AB62"/>
    <mergeCell ref="D31:D32"/>
    <mergeCell ref="C43:C44"/>
    <mergeCell ref="D52:D53"/>
    <mergeCell ref="C58:C59"/>
    <mergeCell ref="D58:D59"/>
    <mergeCell ref="C25:V25"/>
    <mergeCell ref="G2:G7"/>
    <mergeCell ref="H2:N2"/>
    <mergeCell ref="L3:L7"/>
    <mergeCell ref="M3:M7"/>
    <mergeCell ref="N3:N7"/>
  </mergeCells>
  <printOptions/>
  <pageMargins left="0.7" right="0.7" top="0.75" bottom="0.75" header="0.3" footer="0.3"/>
  <pageSetup fitToHeight="0" fitToWidth="1" horizontalDpi="600" verticalDpi="600" orientation="landscape" paperSize="9" scale="71" r:id="rId1"/>
  <rowBreaks count="1" manualBreakCount="1">
    <brk id="90" max="255" man="1"/>
  </rowBreaks>
  <colBreaks count="1" manualBreakCount="1">
    <brk id="24" max="65535" man="1"/>
  </colBreaks>
  <ignoredErrors>
    <ignoredError sqref="F75" formulaRange="1"/>
  </ignoredError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7">
      <selection activeCell="O16" sqref="O16"/>
    </sheetView>
  </sheetViews>
  <sheetFormatPr defaultColWidth="9.140625" defaultRowHeight="15"/>
  <cols>
    <col min="14" max="14" width="9.140625" style="0" customWidth="1"/>
  </cols>
  <sheetData>
    <row r="1" spans="1:16" ht="15">
      <c r="A1" s="377" t="s">
        <v>106</v>
      </c>
      <c r="B1" s="377"/>
      <c r="C1" s="377"/>
      <c r="D1" s="377"/>
      <c r="E1" s="377"/>
      <c r="F1" s="377"/>
      <c r="G1" s="377"/>
      <c r="H1" s="377"/>
      <c r="I1" s="377"/>
      <c r="J1" s="377"/>
      <c r="K1" s="377"/>
      <c r="L1" s="377"/>
      <c r="M1" s="377"/>
      <c r="N1" s="377"/>
      <c r="O1" s="377"/>
      <c r="P1" s="43"/>
    </row>
    <row r="2" spans="1:16" ht="15">
      <c r="A2" s="50"/>
      <c r="B2" s="2"/>
      <c r="C2" s="2"/>
      <c r="D2" s="2"/>
      <c r="E2" s="2"/>
      <c r="F2" s="2"/>
      <c r="G2" s="2"/>
      <c r="H2" s="2"/>
      <c r="I2" s="2"/>
      <c r="J2" s="2"/>
      <c r="K2" s="375"/>
      <c r="L2" s="375"/>
      <c r="M2" s="375"/>
      <c r="N2" s="375"/>
      <c r="O2" s="375"/>
      <c r="P2" s="44"/>
    </row>
    <row r="3" spans="1:16" ht="18.75" customHeight="1">
      <c r="A3" s="378" t="s">
        <v>109</v>
      </c>
      <c r="B3" s="379"/>
      <c r="C3" s="379"/>
      <c r="D3" s="379"/>
      <c r="E3" s="379"/>
      <c r="F3" s="379"/>
      <c r="G3" s="379"/>
      <c r="H3" s="379"/>
      <c r="I3" s="379"/>
      <c r="J3" s="379"/>
      <c r="K3" s="379"/>
      <c r="L3" s="379"/>
      <c r="M3" s="379"/>
      <c r="N3" s="379"/>
      <c r="O3" s="379"/>
      <c r="P3" s="44"/>
    </row>
    <row r="4" spans="1:16" ht="15">
      <c r="A4" s="379"/>
      <c r="B4" s="379"/>
      <c r="C4" s="379"/>
      <c r="D4" s="379"/>
      <c r="E4" s="379"/>
      <c r="F4" s="379"/>
      <c r="G4" s="379"/>
      <c r="H4" s="379"/>
      <c r="I4" s="379"/>
      <c r="J4" s="379"/>
      <c r="K4" s="379"/>
      <c r="L4" s="379"/>
      <c r="M4" s="379"/>
      <c r="N4" s="379"/>
      <c r="O4" s="379"/>
      <c r="P4" s="44"/>
    </row>
    <row r="5" spans="1:16" ht="28.5" customHeight="1">
      <c r="A5" s="379"/>
      <c r="B5" s="379"/>
      <c r="C5" s="379"/>
      <c r="D5" s="379"/>
      <c r="E5" s="379"/>
      <c r="F5" s="379"/>
      <c r="G5" s="379"/>
      <c r="H5" s="379"/>
      <c r="I5" s="379"/>
      <c r="J5" s="379"/>
      <c r="K5" s="379"/>
      <c r="L5" s="379"/>
      <c r="M5" s="379"/>
      <c r="N5" s="379"/>
      <c r="O5" s="379"/>
      <c r="P5" s="45"/>
    </row>
    <row r="6" spans="1:16" ht="15">
      <c r="A6" s="45"/>
      <c r="B6" s="45"/>
      <c r="C6" s="45"/>
      <c r="D6" s="45"/>
      <c r="E6" s="45"/>
      <c r="F6" s="45"/>
      <c r="G6" s="45"/>
      <c r="H6" s="45"/>
      <c r="I6" s="45"/>
      <c r="J6" s="45"/>
      <c r="K6" s="45"/>
      <c r="L6" s="45"/>
      <c r="M6" s="45"/>
      <c r="N6" s="2"/>
      <c r="O6" s="2"/>
      <c r="P6" s="2"/>
    </row>
    <row r="7" spans="1:16" ht="15">
      <c r="A7" s="380" t="s">
        <v>302</v>
      </c>
      <c r="B7" s="380"/>
      <c r="C7" s="380"/>
      <c r="D7" s="380"/>
      <c r="E7" s="380"/>
      <c r="F7" s="45"/>
      <c r="G7" s="45"/>
      <c r="H7" s="45"/>
      <c r="I7" s="45"/>
      <c r="J7" s="45"/>
      <c r="K7" s="45"/>
      <c r="L7" s="45"/>
      <c r="M7" s="45"/>
      <c r="N7" s="2"/>
      <c r="O7" s="2"/>
      <c r="P7" s="2"/>
    </row>
    <row r="8" spans="1:16" ht="15">
      <c r="A8" s="380"/>
      <c r="B8" s="380"/>
      <c r="C8" s="380"/>
      <c r="D8" s="380"/>
      <c r="E8" s="380"/>
      <c r="F8" s="45"/>
      <c r="G8" s="45"/>
      <c r="H8" s="45"/>
      <c r="I8" s="45"/>
      <c r="J8" s="45"/>
      <c r="K8" s="45"/>
      <c r="L8" s="45"/>
      <c r="M8" s="45"/>
      <c r="N8" s="2"/>
      <c r="O8" s="2"/>
      <c r="P8" s="2"/>
    </row>
    <row r="9" spans="1:16" ht="15">
      <c r="A9" s="380"/>
      <c r="B9" s="380"/>
      <c r="C9" s="380"/>
      <c r="D9" s="380"/>
      <c r="E9" s="380"/>
      <c r="F9" s="44"/>
      <c r="G9" s="44"/>
      <c r="H9" s="44"/>
      <c r="I9" s="44"/>
      <c r="J9" s="44"/>
      <c r="K9" s="44"/>
      <c r="L9" s="44"/>
      <c r="M9" s="44"/>
      <c r="N9" s="44"/>
      <c r="O9" s="44"/>
      <c r="P9" s="44"/>
    </row>
    <row r="10" spans="1:16" ht="15">
      <c r="A10" s="376" t="s">
        <v>102</v>
      </c>
      <c r="B10" s="376"/>
      <c r="C10" s="376"/>
      <c r="D10" s="376"/>
      <c r="E10" s="376"/>
      <c r="F10" s="376"/>
      <c r="G10" s="376"/>
      <c r="H10" s="376"/>
      <c r="I10" s="376"/>
      <c r="J10" s="376"/>
      <c r="K10" s="376"/>
      <c r="L10" s="376"/>
      <c r="M10" s="376"/>
      <c r="N10" s="376"/>
      <c r="O10" s="376"/>
      <c r="P10" s="46"/>
    </row>
    <row r="11" spans="1:16" ht="15">
      <c r="A11" s="376" t="s">
        <v>103</v>
      </c>
      <c r="B11" s="376"/>
      <c r="C11" s="376"/>
      <c r="D11" s="376"/>
      <c r="E11" s="376"/>
      <c r="F11" s="376"/>
      <c r="G11" s="376"/>
      <c r="H11" s="376"/>
      <c r="I11" s="376"/>
      <c r="J11" s="376"/>
      <c r="K11" s="376"/>
      <c r="L11" s="376"/>
      <c r="M11" s="376"/>
      <c r="N11" s="376"/>
      <c r="O11" s="376"/>
      <c r="P11" s="46"/>
    </row>
    <row r="12" spans="1:16" ht="15">
      <c r="A12" s="383" t="s">
        <v>303</v>
      </c>
      <c r="B12" s="383"/>
      <c r="C12" s="383"/>
      <c r="D12" s="383"/>
      <c r="E12" s="383"/>
      <c r="F12" s="383"/>
      <c r="G12" s="383"/>
      <c r="H12" s="383"/>
      <c r="I12" s="383"/>
      <c r="J12" s="383"/>
      <c r="K12" s="383"/>
      <c r="L12" s="383"/>
      <c r="M12" s="383"/>
      <c r="N12" s="383"/>
      <c r="O12" s="383"/>
      <c r="P12" s="47"/>
    </row>
    <row r="13" spans="1:16" ht="15">
      <c r="A13" s="383"/>
      <c r="B13" s="383"/>
      <c r="C13" s="383"/>
      <c r="D13" s="383"/>
      <c r="E13" s="383"/>
      <c r="F13" s="383"/>
      <c r="G13" s="383"/>
      <c r="H13" s="383"/>
      <c r="I13" s="383"/>
      <c r="J13" s="383"/>
      <c r="K13" s="383"/>
      <c r="L13" s="383"/>
      <c r="M13" s="383"/>
      <c r="N13" s="383"/>
      <c r="O13" s="383"/>
      <c r="P13" s="47"/>
    </row>
    <row r="14" spans="1:16" ht="15">
      <c r="A14" s="384"/>
      <c r="B14" s="384"/>
      <c r="C14" s="384"/>
      <c r="D14" s="384"/>
      <c r="E14" s="384"/>
      <c r="F14" s="384"/>
      <c r="G14" s="384"/>
      <c r="H14" s="384"/>
      <c r="I14" s="384"/>
      <c r="J14" s="384"/>
      <c r="K14" s="384"/>
      <c r="L14" s="384"/>
      <c r="M14" s="384"/>
      <c r="N14" s="384"/>
      <c r="O14" s="384"/>
      <c r="P14" s="48"/>
    </row>
    <row r="15" spans="1:16" ht="15">
      <c r="A15" s="384"/>
      <c r="B15" s="384"/>
      <c r="C15" s="384"/>
      <c r="D15" s="384"/>
      <c r="E15" s="384"/>
      <c r="F15" s="384"/>
      <c r="G15" s="384"/>
      <c r="H15" s="384"/>
      <c r="I15" s="384"/>
      <c r="J15" s="384"/>
      <c r="K15" s="384"/>
      <c r="L15" s="384"/>
      <c r="M15" s="384"/>
      <c r="N15" s="384"/>
      <c r="O15" s="384"/>
      <c r="P15" s="48"/>
    </row>
    <row r="16" spans="1:16" ht="15">
      <c r="A16" s="45"/>
      <c r="B16" s="45"/>
      <c r="C16" s="45"/>
      <c r="D16" s="45"/>
      <c r="E16" s="45"/>
      <c r="F16" s="45"/>
      <c r="G16" s="45"/>
      <c r="H16" s="387" t="s">
        <v>299</v>
      </c>
      <c r="I16" s="388"/>
      <c r="J16" s="388"/>
      <c r="K16" s="44"/>
      <c r="L16" s="44"/>
      <c r="M16" s="44"/>
      <c r="N16" s="44"/>
      <c r="O16" s="44"/>
      <c r="P16" s="44"/>
    </row>
    <row r="17" spans="1:23" ht="15">
      <c r="A17" s="51"/>
      <c r="B17" s="51"/>
      <c r="C17" s="51"/>
      <c r="D17" s="51"/>
      <c r="E17" s="51"/>
      <c r="F17" s="51"/>
      <c r="G17" s="51"/>
      <c r="H17" s="52" t="s">
        <v>300</v>
      </c>
      <c r="I17" s="51"/>
      <c r="J17" s="52" t="s">
        <v>104</v>
      </c>
      <c r="K17" s="51"/>
      <c r="L17" s="51"/>
      <c r="M17" s="51"/>
      <c r="N17" s="51"/>
      <c r="O17" s="51"/>
      <c r="P17" s="49"/>
      <c r="W17" s="127"/>
    </row>
    <row r="18" spans="1:16" ht="15">
      <c r="A18" s="45"/>
      <c r="B18" s="45"/>
      <c r="C18" s="45"/>
      <c r="D18" s="45"/>
      <c r="E18" s="45"/>
      <c r="F18" s="45"/>
      <c r="G18" s="45"/>
      <c r="H18" s="52" t="s">
        <v>107</v>
      </c>
      <c r="I18" s="45"/>
      <c r="J18" s="45"/>
      <c r="K18" s="52" t="s">
        <v>170</v>
      </c>
      <c r="L18" s="45"/>
      <c r="M18" s="45"/>
      <c r="N18" s="45"/>
      <c r="O18" s="45"/>
      <c r="P18" s="45"/>
    </row>
    <row r="19" spans="1:16" ht="15">
      <c r="A19" s="45"/>
      <c r="B19" s="45"/>
      <c r="C19" s="45"/>
      <c r="D19" s="45"/>
      <c r="E19" s="45"/>
      <c r="F19" s="45"/>
      <c r="G19" s="45"/>
      <c r="H19" s="45" t="s">
        <v>105</v>
      </c>
      <c r="I19" s="45"/>
      <c r="J19" s="45"/>
      <c r="K19" s="45"/>
      <c r="L19" s="45"/>
      <c r="M19" s="45"/>
      <c r="N19" s="45"/>
      <c r="O19" s="45"/>
      <c r="P19" s="45"/>
    </row>
    <row r="20" spans="1:16" ht="15">
      <c r="A20" s="45"/>
      <c r="B20" s="45"/>
      <c r="C20" s="45"/>
      <c r="D20" s="45"/>
      <c r="E20" s="45"/>
      <c r="F20" s="45"/>
      <c r="G20" s="45"/>
      <c r="H20" s="385" t="s">
        <v>301</v>
      </c>
      <c r="I20" s="386"/>
      <c r="J20" s="386"/>
      <c r="K20" s="386"/>
      <c r="L20" s="45"/>
      <c r="M20" s="45"/>
      <c r="N20" s="45"/>
      <c r="O20" s="45"/>
      <c r="P20" s="45"/>
    </row>
    <row r="21" spans="1:16" ht="15">
      <c r="A21" s="45"/>
      <c r="B21" s="45"/>
      <c r="C21" s="45"/>
      <c r="D21" s="45"/>
      <c r="E21" s="45"/>
      <c r="F21" s="45"/>
      <c r="H21" s="385" t="s">
        <v>221</v>
      </c>
      <c r="I21" s="386"/>
      <c r="J21" s="386"/>
      <c r="K21" s="386"/>
      <c r="L21" s="45"/>
      <c r="M21" s="45"/>
      <c r="N21" s="45"/>
      <c r="O21" s="45"/>
      <c r="P21" s="45"/>
    </row>
    <row r="22" spans="1:16" ht="15">
      <c r="A22" s="45"/>
      <c r="B22" s="45"/>
      <c r="C22" s="45"/>
      <c r="D22" s="45"/>
      <c r="E22" s="45"/>
      <c r="F22" s="45"/>
      <c r="G22" s="45"/>
      <c r="H22" s="45"/>
      <c r="I22" s="45"/>
      <c r="J22" s="45"/>
      <c r="K22" s="45"/>
      <c r="L22" s="45"/>
      <c r="M22" s="2"/>
      <c r="N22" s="384"/>
      <c r="O22" s="384"/>
      <c r="P22" s="48"/>
    </row>
    <row r="23" spans="1:16" ht="15">
      <c r="A23" s="45"/>
      <c r="B23" s="45"/>
      <c r="C23" s="45"/>
      <c r="D23" s="45"/>
      <c r="E23" s="45"/>
      <c r="F23" s="45"/>
      <c r="G23" s="45"/>
      <c r="H23" s="45"/>
      <c r="I23" s="45"/>
      <c r="J23" s="45"/>
      <c r="K23" s="45"/>
      <c r="L23" s="45"/>
      <c r="M23" s="2"/>
      <c r="N23" s="45"/>
      <c r="O23" s="45"/>
      <c r="P23" s="45"/>
    </row>
    <row r="24" spans="1:16" ht="15">
      <c r="A24" s="381" t="s">
        <v>108</v>
      </c>
      <c r="B24" s="382"/>
      <c r="C24" s="382"/>
      <c r="D24" s="382"/>
      <c r="E24" s="382"/>
      <c r="F24" s="382"/>
      <c r="G24" s="382"/>
      <c r="H24" s="382"/>
      <c r="I24" s="382"/>
      <c r="J24" s="382"/>
      <c r="K24" s="382"/>
      <c r="L24" s="45"/>
      <c r="M24" s="2"/>
      <c r="N24" s="2"/>
      <c r="O24" s="45"/>
      <c r="P24" s="45"/>
    </row>
    <row r="25" spans="1:16" ht="15">
      <c r="A25" s="382"/>
      <c r="B25" s="382"/>
      <c r="C25" s="382"/>
      <c r="D25" s="382"/>
      <c r="E25" s="382"/>
      <c r="F25" s="382"/>
      <c r="G25" s="382"/>
      <c r="H25" s="382"/>
      <c r="I25" s="382"/>
      <c r="J25" s="382"/>
      <c r="K25" s="382"/>
      <c r="L25" s="45"/>
      <c r="M25" s="45"/>
      <c r="N25" s="45"/>
      <c r="O25" s="45"/>
      <c r="P25" s="45"/>
    </row>
    <row r="26" spans="1:16" ht="15">
      <c r="A26" s="382"/>
      <c r="B26" s="382"/>
      <c r="C26" s="382"/>
      <c r="D26" s="382"/>
      <c r="E26" s="382"/>
      <c r="F26" s="382"/>
      <c r="G26" s="382"/>
      <c r="H26" s="382"/>
      <c r="I26" s="382"/>
      <c r="J26" s="382"/>
      <c r="K26" s="382"/>
      <c r="L26" s="45"/>
      <c r="M26" s="45"/>
      <c r="N26" s="45"/>
      <c r="O26" s="45"/>
      <c r="P26" s="45"/>
    </row>
    <row r="27" spans="1:16" ht="15">
      <c r="A27" s="2"/>
      <c r="B27" s="2"/>
      <c r="C27" s="2"/>
      <c r="D27" s="2"/>
      <c r="E27" s="2"/>
      <c r="F27" s="2"/>
      <c r="G27" s="2"/>
      <c r="H27" s="2"/>
      <c r="I27" s="2"/>
      <c r="J27" s="2"/>
      <c r="K27" s="45"/>
      <c r="L27" s="2"/>
      <c r="M27" s="2"/>
      <c r="N27" s="2"/>
      <c r="O27" s="2"/>
      <c r="P27" s="2"/>
    </row>
    <row r="28" spans="1:16" ht="15">
      <c r="A28" s="2"/>
      <c r="B28" s="2"/>
      <c r="C28" s="2"/>
      <c r="D28" s="2"/>
      <c r="E28" s="2"/>
      <c r="F28" s="2"/>
      <c r="G28" s="2"/>
      <c r="H28" s="2"/>
      <c r="I28" s="2"/>
      <c r="J28" s="2"/>
      <c r="K28" s="45"/>
      <c r="L28" s="45"/>
      <c r="M28" s="45"/>
      <c r="N28" s="45"/>
      <c r="O28" s="45"/>
      <c r="P28" s="45"/>
    </row>
    <row r="29" spans="1:16" ht="15">
      <c r="A29" s="2"/>
      <c r="B29" s="2"/>
      <c r="C29" s="2"/>
      <c r="D29" s="2"/>
      <c r="E29" s="2"/>
      <c r="F29" s="2"/>
      <c r="G29" s="2"/>
      <c r="H29" s="2"/>
      <c r="I29" s="2"/>
      <c r="J29" s="2"/>
      <c r="K29" s="45"/>
      <c r="L29" s="45"/>
      <c r="M29" s="45"/>
      <c r="N29" s="45"/>
      <c r="O29" s="45"/>
      <c r="P29" s="45"/>
    </row>
    <row r="30" spans="1:16" ht="15">
      <c r="A30" s="2"/>
      <c r="B30" s="2"/>
      <c r="C30" s="2"/>
      <c r="D30" s="2"/>
      <c r="E30" s="2"/>
      <c r="F30" s="2"/>
      <c r="G30" s="2"/>
      <c r="H30" s="2"/>
      <c r="I30" s="2"/>
      <c r="J30" s="2"/>
      <c r="K30" s="45"/>
      <c r="L30" s="45"/>
      <c r="M30" s="45"/>
      <c r="N30" s="45"/>
      <c r="O30" s="45"/>
      <c r="P30" s="45"/>
    </row>
    <row r="32" ht="14.25">
      <c r="O32" s="2"/>
    </row>
  </sheetData>
  <sheetProtection/>
  <mergeCells count="15">
    <mergeCell ref="A24:K26"/>
    <mergeCell ref="A12:O12"/>
    <mergeCell ref="A13:O13"/>
    <mergeCell ref="A14:O14"/>
    <mergeCell ref="A15:O15"/>
    <mergeCell ref="N22:O22"/>
    <mergeCell ref="H20:K20"/>
    <mergeCell ref="H21:K21"/>
    <mergeCell ref="H16:J16"/>
    <mergeCell ref="K2:O2"/>
    <mergeCell ref="A10:O10"/>
    <mergeCell ref="A11:O11"/>
    <mergeCell ref="A1:O1"/>
    <mergeCell ref="A3:O5"/>
    <mergeCell ref="A7:E9"/>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M22"/>
  <sheetViews>
    <sheetView zoomScalePageLayoutView="0" workbookViewId="0" topLeftCell="A1">
      <selection activeCell="B17" sqref="B17:K17"/>
    </sheetView>
  </sheetViews>
  <sheetFormatPr defaultColWidth="9.140625" defaultRowHeight="15"/>
  <cols>
    <col min="2" max="2" width="17.421875" style="0" customWidth="1"/>
    <col min="3" max="3" width="10.00390625" style="0" customWidth="1"/>
  </cols>
  <sheetData>
    <row r="1" spans="1:4" ht="15" thickBot="1">
      <c r="A1" s="409" t="s">
        <v>289</v>
      </c>
      <c r="B1" s="410"/>
      <c r="C1" s="410"/>
      <c r="D1" s="410"/>
    </row>
    <row r="2" spans="1:13" ht="15" thickBot="1">
      <c r="A2" s="183" t="s">
        <v>160</v>
      </c>
      <c r="B2" s="411" t="s">
        <v>236</v>
      </c>
      <c r="C2" s="412"/>
      <c r="D2" s="412"/>
      <c r="E2" s="412"/>
      <c r="F2" s="412"/>
      <c r="G2" s="412"/>
      <c r="H2" s="412"/>
      <c r="I2" s="412"/>
      <c r="J2" s="412"/>
      <c r="K2" s="412"/>
      <c r="L2" s="397" t="s">
        <v>237</v>
      </c>
      <c r="M2" s="398"/>
    </row>
    <row r="3" spans="1:13" ht="33" customHeight="1">
      <c r="A3" s="184">
        <v>4</v>
      </c>
      <c r="B3" s="415" t="s">
        <v>239</v>
      </c>
      <c r="C3" s="416"/>
      <c r="D3" s="416"/>
      <c r="E3" s="416"/>
      <c r="F3" s="416"/>
      <c r="G3" s="416"/>
      <c r="H3" s="416"/>
      <c r="I3" s="416"/>
      <c r="J3" s="416"/>
      <c r="K3" s="416"/>
      <c r="L3" s="395">
        <v>2</v>
      </c>
      <c r="M3" s="396"/>
    </row>
    <row r="4" spans="1:13" ht="14.25">
      <c r="A4" s="185">
        <v>5</v>
      </c>
      <c r="B4" s="404" t="s">
        <v>240</v>
      </c>
      <c r="C4" s="404"/>
      <c r="D4" s="404"/>
      <c r="E4" s="404"/>
      <c r="F4" s="404"/>
      <c r="G4" s="404"/>
      <c r="H4" s="404"/>
      <c r="I4" s="404"/>
      <c r="J4" s="404"/>
      <c r="K4" s="404"/>
      <c r="L4" s="395">
        <v>3</v>
      </c>
      <c r="M4" s="396"/>
    </row>
    <row r="5" spans="1:13" ht="15" thickBot="1">
      <c r="A5" s="185">
        <v>6</v>
      </c>
      <c r="B5" s="413" t="s">
        <v>241</v>
      </c>
      <c r="C5" s="414"/>
      <c r="D5" s="414"/>
      <c r="E5" s="414"/>
      <c r="F5" s="414"/>
      <c r="G5" s="414"/>
      <c r="H5" s="414"/>
      <c r="I5" s="414"/>
      <c r="J5" s="414"/>
      <c r="K5" s="414"/>
      <c r="L5" s="395">
        <v>3</v>
      </c>
      <c r="M5" s="396"/>
    </row>
    <row r="6" spans="1:13" ht="14.25">
      <c r="A6" s="185">
        <v>7</v>
      </c>
      <c r="B6" s="407" t="s">
        <v>242</v>
      </c>
      <c r="C6" s="408"/>
      <c r="D6" s="408"/>
      <c r="E6" s="408"/>
      <c r="F6" s="408"/>
      <c r="G6" s="408"/>
      <c r="H6" s="408"/>
      <c r="I6" s="408"/>
      <c r="J6" s="408"/>
      <c r="K6" s="408"/>
      <c r="L6" s="395">
        <v>3</v>
      </c>
      <c r="M6" s="396"/>
    </row>
    <row r="7" spans="1:13" s="158" customFormat="1" ht="14.25">
      <c r="A7" s="185">
        <v>6</v>
      </c>
      <c r="B7" s="403" t="s">
        <v>243</v>
      </c>
      <c r="C7" s="404"/>
      <c r="D7" s="404"/>
      <c r="E7" s="404"/>
      <c r="F7" s="404"/>
      <c r="G7" s="404"/>
      <c r="H7" s="404"/>
      <c r="I7" s="404"/>
      <c r="J7" s="404"/>
      <c r="K7" s="404"/>
      <c r="L7" s="395">
        <v>2</v>
      </c>
      <c r="M7" s="396"/>
    </row>
    <row r="8" spans="1:13" s="158" customFormat="1" ht="14.25">
      <c r="A8" s="185">
        <v>8</v>
      </c>
      <c r="B8" s="403" t="s">
        <v>244</v>
      </c>
      <c r="C8" s="404"/>
      <c r="D8" s="404"/>
      <c r="E8" s="404"/>
      <c r="F8" s="404"/>
      <c r="G8" s="404"/>
      <c r="H8" s="404"/>
      <c r="I8" s="404"/>
      <c r="J8" s="404"/>
      <c r="K8" s="404"/>
      <c r="L8" s="395">
        <v>3</v>
      </c>
      <c r="M8" s="396"/>
    </row>
    <row r="9" spans="1:13" s="158" customFormat="1" ht="14.25">
      <c r="A9" s="185">
        <v>5</v>
      </c>
      <c r="B9" s="403" t="s">
        <v>245</v>
      </c>
      <c r="C9" s="404"/>
      <c r="D9" s="404"/>
      <c r="E9" s="404"/>
      <c r="F9" s="404"/>
      <c r="G9" s="404"/>
      <c r="H9" s="404"/>
      <c r="I9" s="404"/>
      <c r="J9" s="404"/>
      <c r="K9" s="404"/>
      <c r="L9" s="395">
        <v>1</v>
      </c>
      <c r="M9" s="396"/>
    </row>
    <row r="10" spans="1:13" s="158" customFormat="1" ht="14.25">
      <c r="A10" s="185">
        <v>5</v>
      </c>
      <c r="B10" s="403" t="s">
        <v>246</v>
      </c>
      <c r="C10" s="404"/>
      <c r="D10" s="404"/>
      <c r="E10" s="404"/>
      <c r="F10" s="404"/>
      <c r="G10" s="404"/>
      <c r="H10" s="404"/>
      <c r="I10" s="404"/>
      <c r="J10" s="404"/>
      <c r="K10" s="404"/>
      <c r="L10" s="395">
        <v>1</v>
      </c>
      <c r="M10" s="396"/>
    </row>
    <row r="11" spans="1:13" s="158" customFormat="1" ht="14.25">
      <c r="A11" s="185">
        <v>3</v>
      </c>
      <c r="B11" s="403" t="s">
        <v>248</v>
      </c>
      <c r="C11" s="404"/>
      <c r="D11" s="404"/>
      <c r="E11" s="404"/>
      <c r="F11" s="404"/>
      <c r="G11" s="404"/>
      <c r="H11" s="404"/>
      <c r="I11" s="404"/>
      <c r="J11" s="404"/>
      <c r="K11" s="404"/>
      <c r="L11" s="395">
        <v>3</v>
      </c>
      <c r="M11" s="396"/>
    </row>
    <row r="12" spans="1:13" s="158" customFormat="1" ht="14.25">
      <c r="A12" s="185">
        <v>5</v>
      </c>
      <c r="B12" s="403" t="s">
        <v>247</v>
      </c>
      <c r="C12" s="404"/>
      <c r="D12" s="404"/>
      <c r="E12" s="404"/>
      <c r="F12" s="404"/>
      <c r="G12" s="404"/>
      <c r="H12" s="404"/>
      <c r="I12" s="404"/>
      <c r="J12" s="404"/>
      <c r="K12" s="404"/>
      <c r="L12" s="399">
        <v>1</v>
      </c>
      <c r="M12" s="400"/>
    </row>
    <row r="13" spans="1:13" s="158" customFormat="1" ht="14.25">
      <c r="A13" s="185">
        <v>6</v>
      </c>
      <c r="B13" s="403" t="s">
        <v>249</v>
      </c>
      <c r="C13" s="404"/>
      <c r="D13" s="404"/>
      <c r="E13" s="404"/>
      <c r="F13" s="404"/>
      <c r="G13" s="404"/>
      <c r="H13" s="404"/>
      <c r="I13" s="404"/>
      <c r="J13" s="404"/>
      <c r="K13" s="404"/>
      <c r="L13" s="395">
        <v>3</v>
      </c>
      <c r="M13" s="396"/>
    </row>
    <row r="14" spans="1:13" s="158" customFormat="1" ht="14.25">
      <c r="A14" s="186" t="s">
        <v>139</v>
      </c>
      <c r="B14" s="403"/>
      <c r="C14" s="404"/>
      <c r="D14" s="404"/>
      <c r="E14" s="404"/>
      <c r="F14" s="404"/>
      <c r="G14" s="404"/>
      <c r="H14" s="404"/>
      <c r="I14" s="404"/>
      <c r="J14" s="404"/>
      <c r="K14" s="404"/>
      <c r="L14" s="401">
        <v>24</v>
      </c>
      <c r="M14" s="402"/>
    </row>
    <row r="15" spans="1:13" s="158" customFormat="1" ht="14.25">
      <c r="A15" s="185">
        <v>8</v>
      </c>
      <c r="B15" s="403" t="s">
        <v>250</v>
      </c>
      <c r="C15" s="404"/>
      <c r="D15" s="404"/>
      <c r="E15" s="404"/>
      <c r="F15" s="404"/>
      <c r="G15" s="404"/>
      <c r="H15" s="404"/>
      <c r="I15" s="404"/>
      <c r="J15" s="404"/>
      <c r="K15" s="404"/>
      <c r="L15" s="395">
        <v>4</v>
      </c>
      <c r="M15" s="396"/>
    </row>
    <row r="16" spans="1:13" ht="15" thickBot="1">
      <c r="A16" s="187" t="s">
        <v>238</v>
      </c>
      <c r="B16" s="405"/>
      <c r="C16" s="406"/>
      <c r="D16" s="406"/>
      <c r="E16" s="406"/>
      <c r="F16" s="406"/>
      <c r="G16" s="406"/>
      <c r="H16" s="406"/>
      <c r="I16" s="406"/>
      <c r="J16" s="406"/>
      <c r="K16" s="406"/>
      <c r="L16" s="389">
        <v>30</v>
      </c>
      <c r="M16" s="390"/>
    </row>
    <row r="17" spans="1:11" s="158" customFormat="1" ht="14.25">
      <c r="A17" s="161"/>
      <c r="B17" s="391"/>
      <c r="C17" s="392"/>
      <c r="D17" s="392"/>
      <c r="E17" s="392"/>
      <c r="F17" s="392"/>
      <c r="G17" s="392"/>
      <c r="H17" s="392"/>
      <c r="I17" s="392"/>
      <c r="J17" s="392"/>
      <c r="K17" s="393"/>
    </row>
    <row r="18" spans="1:11" s="158" customFormat="1" ht="14.25">
      <c r="A18" s="161"/>
      <c r="B18" s="394"/>
      <c r="C18" s="388"/>
      <c r="D18" s="388"/>
      <c r="E18" s="388"/>
      <c r="F18" s="388"/>
      <c r="G18" s="388"/>
      <c r="H18" s="388"/>
      <c r="I18" s="388"/>
      <c r="J18" s="388"/>
      <c r="K18" s="388"/>
    </row>
    <row r="19" spans="1:4" s="158" customFormat="1" ht="14.25">
      <c r="A19" s="161"/>
      <c r="B19" s="162"/>
      <c r="C19" s="163"/>
      <c r="D19" s="127"/>
    </row>
    <row r="20" spans="1:4" s="158" customFormat="1" ht="14.25">
      <c r="A20" s="161"/>
      <c r="B20" s="162"/>
      <c r="C20" s="163"/>
      <c r="D20" s="127"/>
    </row>
    <row r="21" spans="3:11" ht="14.25">
      <c r="C21" s="163"/>
      <c r="D21" s="127"/>
      <c r="E21" s="158"/>
      <c r="F21" s="158"/>
      <c r="G21" s="158"/>
      <c r="H21" s="158"/>
      <c r="I21" s="158"/>
      <c r="J21" s="158"/>
      <c r="K21" s="158"/>
    </row>
    <row r="22" ht="14.25">
      <c r="C22" s="163"/>
    </row>
  </sheetData>
  <sheetProtection/>
  <mergeCells count="33">
    <mergeCell ref="B6:K6"/>
    <mergeCell ref="A1:D1"/>
    <mergeCell ref="B2:K2"/>
    <mergeCell ref="B5:K5"/>
    <mergeCell ref="B3:K3"/>
    <mergeCell ref="B4:K4"/>
    <mergeCell ref="B16:K16"/>
    <mergeCell ref="B7:K7"/>
    <mergeCell ref="B8:K8"/>
    <mergeCell ref="B9:K9"/>
    <mergeCell ref="B10:K10"/>
    <mergeCell ref="B11:K11"/>
    <mergeCell ref="L15:M15"/>
    <mergeCell ref="B12:K12"/>
    <mergeCell ref="B13:K13"/>
    <mergeCell ref="B14:K14"/>
    <mergeCell ref="B15:K15"/>
    <mergeCell ref="L16:M16"/>
    <mergeCell ref="B17:K17"/>
    <mergeCell ref="B18:K18"/>
    <mergeCell ref="L3:M3"/>
    <mergeCell ref="L2:M2"/>
    <mergeCell ref="L4:M4"/>
    <mergeCell ref="L5:M5"/>
    <mergeCell ref="L6:M6"/>
    <mergeCell ref="L7:M7"/>
    <mergeCell ref="L8:M8"/>
    <mergeCell ref="L9:M9"/>
    <mergeCell ref="L10:M10"/>
    <mergeCell ref="L11:M11"/>
    <mergeCell ref="L12:M12"/>
    <mergeCell ref="L13:M13"/>
    <mergeCell ref="L14:M1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view="pageBreakPreview" zoomScale="106" zoomScaleSheetLayoutView="106" zoomScalePageLayoutView="0" workbookViewId="0" topLeftCell="A1">
      <selection activeCell="B11" sqref="B11"/>
    </sheetView>
  </sheetViews>
  <sheetFormatPr defaultColWidth="9.140625" defaultRowHeight="15"/>
  <cols>
    <col min="2" max="2" width="14.7109375" style="0" customWidth="1"/>
    <col min="3" max="4" width="15.140625" style="0" customWidth="1"/>
    <col min="5" max="5" width="11.00390625" style="0" customWidth="1"/>
    <col min="6" max="6" width="14.28125" style="0" customWidth="1"/>
    <col min="9" max="9" width="11.7109375" style="0" customWidth="1"/>
  </cols>
  <sheetData>
    <row r="1" spans="1:12" ht="17.25">
      <c r="A1" s="423" t="s">
        <v>135</v>
      </c>
      <c r="B1" s="424"/>
      <c r="C1" s="424"/>
      <c r="D1" s="424"/>
      <c r="E1" s="424"/>
      <c r="F1" s="424"/>
      <c r="G1" s="424"/>
      <c r="H1" s="424"/>
      <c r="I1" s="424"/>
      <c r="J1" s="425"/>
      <c r="K1" s="425"/>
      <c r="L1" s="425"/>
    </row>
    <row r="2" spans="1:12" ht="15.75" thickBot="1">
      <c r="A2" s="156"/>
      <c r="B2" s="156"/>
      <c r="C2" s="156"/>
      <c r="D2" s="156"/>
      <c r="E2" s="156"/>
      <c r="F2" s="156"/>
      <c r="G2" s="156"/>
      <c r="H2" s="156"/>
      <c r="I2" s="156"/>
      <c r="J2" s="127"/>
      <c r="K2" s="127"/>
      <c r="L2" s="127"/>
    </row>
    <row r="3" spans="1:12" ht="16.5" customHeight="1">
      <c r="A3" s="426" t="s">
        <v>136</v>
      </c>
      <c r="B3" s="429" t="s">
        <v>137</v>
      </c>
      <c r="C3" s="420" t="s">
        <v>69</v>
      </c>
      <c r="D3" s="417" t="s">
        <v>70</v>
      </c>
      <c r="E3" s="420" t="s">
        <v>140</v>
      </c>
      <c r="F3" s="420" t="s">
        <v>13</v>
      </c>
      <c r="G3" s="429" t="s">
        <v>75</v>
      </c>
      <c r="H3" s="420" t="s">
        <v>138</v>
      </c>
      <c r="I3" s="434" t="s">
        <v>139</v>
      </c>
      <c r="J3" s="127"/>
      <c r="K3" s="127"/>
      <c r="L3" s="127"/>
    </row>
    <row r="4" spans="1:12" ht="15" customHeight="1">
      <c r="A4" s="427"/>
      <c r="B4" s="430"/>
      <c r="C4" s="421"/>
      <c r="D4" s="418"/>
      <c r="E4" s="421"/>
      <c r="F4" s="421"/>
      <c r="G4" s="432"/>
      <c r="H4" s="421"/>
      <c r="I4" s="435"/>
      <c r="J4" s="127"/>
      <c r="K4" s="127"/>
      <c r="L4" s="127"/>
    </row>
    <row r="5" spans="1:12" ht="33" customHeight="1" thickBot="1">
      <c r="A5" s="428"/>
      <c r="B5" s="431"/>
      <c r="C5" s="422"/>
      <c r="D5" s="419"/>
      <c r="E5" s="422"/>
      <c r="F5" s="422"/>
      <c r="G5" s="433"/>
      <c r="H5" s="422"/>
      <c r="I5" s="436"/>
      <c r="J5" s="127"/>
      <c r="K5" s="127"/>
      <c r="L5" s="127"/>
    </row>
    <row r="6" spans="1:12" ht="15.75" thickBot="1">
      <c r="A6" s="164">
        <v>1</v>
      </c>
      <c r="B6" s="165">
        <v>2</v>
      </c>
      <c r="C6" s="165">
        <v>3</v>
      </c>
      <c r="D6" s="165">
        <v>4</v>
      </c>
      <c r="E6" s="165">
        <v>5</v>
      </c>
      <c r="F6" s="165">
        <v>6</v>
      </c>
      <c r="G6" s="165">
        <v>7</v>
      </c>
      <c r="H6" s="165">
        <v>8</v>
      </c>
      <c r="I6" s="165">
        <v>9</v>
      </c>
      <c r="J6" s="127"/>
      <c r="K6" s="127"/>
      <c r="L6" s="127"/>
    </row>
    <row r="7" spans="1:12" ht="15.75" thickBot="1">
      <c r="A7" s="189" t="s">
        <v>7</v>
      </c>
      <c r="B7" s="166">
        <v>41</v>
      </c>
      <c r="C7" s="166">
        <v>0</v>
      </c>
      <c r="D7" s="166">
        <v>0</v>
      </c>
      <c r="E7" s="166">
        <v>0</v>
      </c>
      <c r="F7" s="169">
        <v>0</v>
      </c>
      <c r="G7" s="169">
        <v>0</v>
      </c>
      <c r="H7" s="169">
        <v>11</v>
      </c>
      <c r="I7" s="172">
        <f>SUM(B7:H7)</f>
        <v>52</v>
      </c>
      <c r="J7" s="127"/>
      <c r="K7" s="127"/>
      <c r="L7" s="127"/>
    </row>
    <row r="8" spans="1:12" ht="15.75" thickBot="1">
      <c r="A8" s="189" t="s">
        <v>8</v>
      </c>
      <c r="B8" s="167">
        <v>36</v>
      </c>
      <c r="C8" s="167">
        <v>5</v>
      </c>
      <c r="D8" s="167">
        <v>0</v>
      </c>
      <c r="E8" s="167">
        <v>0</v>
      </c>
      <c r="F8" s="169">
        <v>0</v>
      </c>
      <c r="G8" s="169">
        <v>0</v>
      </c>
      <c r="H8" s="169">
        <v>11</v>
      </c>
      <c r="I8" s="172">
        <f>SUM(B8:H8)</f>
        <v>52</v>
      </c>
      <c r="J8" s="127"/>
      <c r="K8" s="127"/>
      <c r="L8" s="127"/>
    </row>
    <row r="9" spans="1:12" ht="15.75" thickBot="1">
      <c r="A9" s="189" t="s">
        <v>9</v>
      </c>
      <c r="B9" s="167">
        <v>29</v>
      </c>
      <c r="C9" s="167">
        <v>6</v>
      </c>
      <c r="D9" s="167">
        <v>7</v>
      </c>
      <c r="E9" s="167">
        <v>0</v>
      </c>
      <c r="F9" s="169">
        <v>0</v>
      </c>
      <c r="G9" s="169">
        <v>0</v>
      </c>
      <c r="H9" s="169">
        <v>10</v>
      </c>
      <c r="I9" s="188">
        <f>SUM(B9:H9)</f>
        <v>52</v>
      </c>
      <c r="J9" s="127"/>
      <c r="K9" s="127"/>
      <c r="L9" s="127"/>
    </row>
    <row r="10" spans="1:12" s="2" customFormat="1" ht="15.75" thickBot="1">
      <c r="A10" s="189" t="s">
        <v>10</v>
      </c>
      <c r="B10" s="172">
        <v>25</v>
      </c>
      <c r="C10" s="167">
        <v>0</v>
      </c>
      <c r="D10" s="167">
        <v>6</v>
      </c>
      <c r="E10" s="167">
        <v>4</v>
      </c>
      <c r="F10" s="169">
        <v>0</v>
      </c>
      <c r="G10" s="169">
        <v>6</v>
      </c>
      <c r="H10" s="170">
        <v>2</v>
      </c>
      <c r="I10" s="171">
        <v>43</v>
      </c>
      <c r="J10" s="127"/>
      <c r="K10" s="127"/>
      <c r="L10" s="127"/>
    </row>
    <row r="11" spans="1:12" ht="15.75" thickBot="1">
      <c r="A11" s="190" t="s">
        <v>139</v>
      </c>
      <c r="B11" s="168">
        <f>SUM(B7:B10)</f>
        <v>131</v>
      </c>
      <c r="C11" s="168">
        <f aca="true" t="shared" si="0" ref="C11:I11">SUM(C7:C10)</f>
        <v>11</v>
      </c>
      <c r="D11" s="168">
        <f t="shared" si="0"/>
        <v>13</v>
      </c>
      <c r="E11" s="168">
        <f t="shared" si="0"/>
        <v>4</v>
      </c>
      <c r="F11" s="168">
        <f t="shared" si="0"/>
        <v>0</v>
      </c>
      <c r="G11" s="168">
        <f t="shared" si="0"/>
        <v>6</v>
      </c>
      <c r="H11" s="168">
        <f t="shared" si="0"/>
        <v>34</v>
      </c>
      <c r="I11" s="168">
        <f t="shared" si="0"/>
        <v>199</v>
      </c>
      <c r="J11" s="127"/>
      <c r="K11" s="127"/>
      <c r="L11" s="127"/>
    </row>
    <row r="12" spans="1:12" ht="14.25">
      <c r="A12" s="127"/>
      <c r="B12" s="127"/>
      <c r="C12" s="127"/>
      <c r="D12" s="127"/>
      <c r="E12" s="127"/>
      <c r="F12" s="127"/>
      <c r="G12" s="127"/>
      <c r="H12" s="127"/>
      <c r="I12" s="127"/>
      <c r="J12" s="127"/>
      <c r="K12" s="127"/>
      <c r="L12" s="127"/>
    </row>
    <row r="13" spans="1:12" ht="14.25">
      <c r="A13" s="127"/>
      <c r="B13" s="127"/>
      <c r="C13" s="127"/>
      <c r="D13" s="127"/>
      <c r="E13" s="127"/>
      <c r="F13" s="127"/>
      <c r="G13" s="127"/>
      <c r="H13" s="127"/>
      <c r="I13" s="127"/>
      <c r="J13" s="127"/>
      <c r="K13" s="127"/>
      <c r="L13" s="127"/>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B22"/>
  <sheetViews>
    <sheetView view="pageBreakPreview" zoomScaleNormal="136" zoomScaleSheetLayoutView="100" zoomScalePageLayoutView="0" workbookViewId="0" topLeftCell="A1">
      <selection activeCell="Y12" sqref="Y12"/>
    </sheetView>
  </sheetViews>
  <sheetFormatPr defaultColWidth="9.140625" defaultRowHeight="15"/>
  <cols>
    <col min="1" max="1" width="0.42578125" style="0" customWidth="1"/>
    <col min="2" max="2" width="3.7109375" style="0" customWidth="1"/>
    <col min="3" max="4" width="3.140625" style="0" customWidth="1"/>
    <col min="5" max="8" width="2.421875" style="0" customWidth="1"/>
    <col min="9" max="9" width="3.421875" style="0" customWidth="1"/>
    <col min="10" max="21" width="2.421875" style="0" customWidth="1"/>
    <col min="22" max="22" width="3.421875" style="0" customWidth="1"/>
    <col min="23" max="30" width="2.421875" style="0" customWidth="1"/>
    <col min="31" max="31" width="3.28125" style="0" customWidth="1"/>
    <col min="32" max="53" width="2.421875" style="0" customWidth="1"/>
    <col min="54" max="54" width="3.28125" style="0" customWidth="1"/>
  </cols>
  <sheetData>
    <row r="1" spans="1:54" ht="17.25">
      <c r="A1" s="437" t="s">
        <v>110</v>
      </c>
      <c r="B1" s="437"/>
      <c r="C1" s="437"/>
      <c r="D1" s="437"/>
      <c r="E1" s="437"/>
      <c r="F1" s="437"/>
      <c r="G1" s="437"/>
      <c r="H1" s="437"/>
      <c r="I1" s="437"/>
      <c r="J1" s="437"/>
      <c r="K1" s="437"/>
      <c r="L1" s="437"/>
      <c r="M1" s="437"/>
      <c r="N1" s="437"/>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c r="AX1" s="388"/>
      <c r="AY1" s="388"/>
      <c r="AZ1" s="388"/>
      <c r="BA1" s="388"/>
      <c r="BB1" s="388"/>
    </row>
    <row r="2" spans="1:54" ht="15.75" thickBo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row>
    <row r="3" spans="1:54" ht="15.75" thickBot="1">
      <c r="A3" s="45"/>
      <c r="B3" s="438" t="s">
        <v>111</v>
      </c>
      <c r="C3" s="439" t="s">
        <v>112</v>
      </c>
      <c r="D3" s="439"/>
      <c r="E3" s="439"/>
      <c r="F3" s="439"/>
      <c r="G3" s="53"/>
      <c r="H3" s="439" t="s">
        <v>113</v>
      </c>
      <c r="I3" s="439"/>
      <c r="J3" s="439"/>
      <c r="K3" s="53"/>
      <c r="L3" s="439" t="s">
        <v>114</v>
      </c>
      <c r="M3" s="439"/>
      <c r="N3" s="439"/>
      <c r="O3" s="439"/>
      <c r="P3" s="440" t="s">
        <v>115</v>
      </c>
      <c r="Q3" s="441"/>
      <c r="R3" s="441"/>
      <c r="S3" s="442"/>
      <c r="T3" s="53"/>
      <c r="U3" s="440" t="s">
        <v>116</v>
      </c>
      <c r="V3" s="441"/>
      <c r="W3" s="442"/>
      <c r="X3" s="53"/>
      <c r="Y3" s="439" t="s">
        <v>117</v>
      </c>
      <c r="Z3" s="439"/>
      <c r="AA3" s="439"/>
      <c r="AB3" s="53"/>
      <c r="AC3" s="439" t="s">
        <v>118</v>
      </c>
      <c r="AD3" s="439"/>
      <c r="AE3" s="439"/>
      <c r="AF3" s="439"/>
      <c r="AG3" s="53"/>
      <c r="AH3" s="439" t="s">
        <v>119</v>
      </c>
      <c r="AI3" s="439"/>
      <c r="AJ3" s="439"/>
      <c r="AK3" s="53"/>
      <c r="AL3" s="439" t="s">
        <v>120</v>
      </c>
      <c r="AM3" s="439"/>
      <c r="AN3" s="439"/>
      <c r="AO3" s="439"/>
      <c r="AP3" s="439" t="s">
        <v>121</v>
      </c>
      <c r="AQ3" s="439"/>
      <c r="AR3" s="439"/>
      <c r="AS3" s="439"/>
      <c r="AT3" s="53"/>
      <c r="AU3" s="439" t="s">
        <v>122</v>
      </c>
      <c r="AV3" s="439"/>
      <c r="AW3" s="439"/>
      <c r="AX3" s="53"/>
      <c r="AY3" s="439" t="s">
        <v>123</v>
      </c>
      <c r="AZ3" s="439"/>
      <c r="BA3" s="439"/>
      <c r="BB3" s="439"/>
    </row>
    <row r="4" spans="1:54" ht="15.75" thickBot="1">
      <c r="A4" s="45"/>
      <c r="B4" s="438"/>
      <c r="C4" s="54">
        <v>1</v>
      </c>
      <c r="D4" s="54">
        <v>8</v>
      </c>
      <c r="E4" s="54">
        <v>16</v>
      </c>
      <c r="F4" s="54">
        <v>23</v>
      </c>
      <c r="G4" s="54">
        <v>30</v>
      </c>
      <c r="H4" s="54">
        <v>7</v>
      </c>
      <c r="I4" s="54">
        <v>14</v>
      </c>
      <c r="J4" s="54">
        <v>21</v>
      </c>
      <c r="K4" s="54">
        <v>28</v>
      </c>
      <c r="L4" s="54">
        <v>4</v>
      </c>
      <c r="M4" s="54">
        <v>11</v>
      </c>
      <c r="N4" s="54">
        <v>18</v>
      </c>
      <c r="O4" s="54">
        <v>25</v>
      </c>
      <c r="P4" s="54">
        <v>2</v>
      </c>
      <c r="Q4" s="54">
        <v>9</v>
      </c>
      <c r="R4" s="54">
        <v>16</v>
      </c>
      <c r="S4" s="54">
        <v>23</v>
      </c>
      <c r="T4" s="54">
        <v>30</v>
      </c>
      <c r="U4" s="54">
        <v>6</v>
      </c>
      <c r="V4" s="54">
        <v>13</v>
      </c>
      <c r="W4" s="54">
        <v>20</v>
      </c>
      <c r="X4" s="54">
        <v>27</v>
      </c>
      <c r="Y4" s="54">
        <v>3</v>
      </c>
      <c r="Z4" s="54">
        <v>10</v>
      </c>
      <c r="AA4" s="54">
        <v>17</v>
      </c>
      <c r="AB4" s="54">
        <v>24</v>
      </c>
      <c r="AC4" s="54">
        <v>3</v>
      </c>
      <c r="AD4" s="54">
        <v>10</v>
      </c>
      <c r="AE4" s="54">
        <v>17</v>
      </c>
      <c r="AF4" s="54">
        <v>24</v>
      </c>
      <c r="AG4" s="54">
        <v>1</v>
      </c>
      <c r="AH4" s="54">
        <v>7</v>
      </c>
      <c r="AI4" s="54">
        <v>14</v>
      </c>
      <c r="AJ4" s="54">
        <v>21</v>
      </c>
      <c r="AK4" s="54">
        <v>28</v>
      </c>
      <c r="AL4" s="54">
        <v>5</v>
      </c>
      <c r="AM4" s="54">
        <v>12</v>
      </c>
      <c r="AN4" s="54">
        <v>19</v>
      </c>
      <c r="AO4" s="54">
        <v>26</v>
      </c>
      <c r="AP4" s="54">
        <v>2</v>
      </c>
      <c r="AQ4" s="54">
        <v>9</v>
      </c>
      <c r="AR4" s="54">
        <v>16</v>
      </c>
      <c r="AS4" s="54">
        <v>23</v>
      </c>
      <c r="AT4" s="54">
        <v>30</v>
      </c>
      <c r="AU4" s="54">
        <v>7</v>
      </c>
      <c r="AV4" s="54">
        <v>14</v>
      </c>
      <c r="AW4" s="54">
        <v>21</v>
      </c>
      <c r="AX4" s="54">
        <v>28</v>
      </c>
      <c r="AY4" s="54">
        <v>4</v>
      </c>
      <c r="AZ4" s="54">
        <v>11</v>
      </c>
      <c r="BA4" s="54">
        <v>18</v>
      </c>
      <c r="BB4" s="54">
        <v>25</v>
      </c>
    </row>
    <row r="5" spans="1:54" ht="15.75" thickBot="1">
      <c r="A5" s="45"/>
      <c r="B5" s="438"/>
      <c r="C5" s="54">
        <v>7</v>
      </c>
      <c r="D5" s="54">
        <v>15</v>
      </c>
      <c r="E5" s="54">
        <v>22</v>
      </c>
      <c r="F5" s="54">
        <v>29</v>
      </c>
      <c r="G5" s="54">
        <v>6</v>
      </c>
      <c r="H5" s="54">
        <v>13</v>
      </c>
      <c r="I5" s="54">
        <v>20</v>
      </c>
      <c r="J5" s="54">
        <v>27</v>
      </c>
      <c r="K5" s="54">
        <v>3</v>
      </c>
      <c r="L5" s="54">
        <v>10</v>
      </c>
      <c r="M5" s="54">
        <v>17</v>
      </c>
      <c r="N5" s="54">
        <v>24</v>
      </c>
      <c r="O5" s="54">
        <v>1</v>
      </c>
      <c r="P5" s="54">
        <v>8</v>
      </c>
      <c r="Q5" s="54">
        <v>15</v>
      </c>
      <c r="R5" s="54">
        <v>22</v>
      </c>
      <c r="S5" s="54">
        <v>29</v>
      </c>
      <c r="T5" s="54">
        <v>5</v>
      </c>
      <c r="U5" s="54">
        <v>12</v>
      </c>
      <c r="V5" s="54">
        <v>19</v>
      </c>
      <c r="W5" s="54">
        <v>26</v>
      </c>
      <c r="X5" s="54">
        <v>2</v>
      </c>
      <c r="Y5" s="54">
        <v>9</v>
      </c>
      <c r="Z5" s="54">
        <v>16</v>
      </c>
      <c r="AA5" s="54">
        <v>23</v>
      </c>
      <c r="AB5" s="54">
        <v>2</v>
      </c>
      <c r="AC5" s="54">
        <v>9</v>
      </c>
      <c r="AD5" s="54">
        <v>16</v>
      </c>
      <c r="AE5" s="54">
        <v>23</v>
      </c>
      <c r="AF5" s="54">
        <v>30</v>
      </c>
      <c r="AG5" s="54">
        <v>6</v>
      </c>
      <c r="AH5" s="54">
        <v>13</v>
      </c>
      <c r="AI5" s="54">
        <v>20</v>
      </c>
      <c r="AJ5" s="54">
        <v>27</v>
      </c>
      <c r="AK5" s="54">
        <v>4</v>
      </c>
      <c r="AL5" s="54">
        <v>11</v>
      </c>
      <c r="AM5" s="54">
        <v>18</v>
      </c>
      <c r="AN5" s="54">
        <v>25</v>
      </c>
      <c r="AO5" s="54">
        <v>1</v>
      </c>
      <c r="AP5" s="54">
        <v>8</v>
      </c>
      <c r="AQ5" s="54">
        <v>15</v>
      </c>
      <c r="AR5" s="54">
        <v>22</v>
      </c>
      <c r="AS5" s="54">
        <v>29</v>
      </c>
      <c r="AT5" s="54">
        <v>6</v>
      </c>
      <c r="AU5" s="54">
        <v>13</v>
      </c>
      <c r="AV5" s="54">
        <v>20</v>
      </c>
      <c r="AW5" s="54">
        <v>27</v>
      </c>
      <c r="AX5" s="54">
        <v>3</v>
      </c>
      <c r="AY5" s="54">
        <v>10</v>
      </c>
      <c r="AZ5" s="54">
        <v>17</v>
      </c>
      <c r="BA5" s="54">
        <v>24</v>
      </c>
      <c r="BB5" s="54">
        <v>1</v>
      </c>
    </row>
    <row r="6" spans="1:54" ht="15.75" thickBot="1">
      <c r="A6" s="45"/>
      <c r="B6" s="55"/>
      <c r="C6" s="56">
        <v>1</v>
      </c>
      <c r="D6" s="56">
        <v>2</v>
      </c>
      <c r="E6" s="56">
        <v>3</v>
      </c>
      <c r="F6" s="56">
        <v>4</v>
      </c>
      <c r="G6" s="56">
        <v>5</v>
      </c>
      <c r="H6" s="56">
        <v>6</v>
      </c>
      <c r="I6" s="56">
        <v>7</v>
      </c>
      <c r="J6" s="56">
        <v>8</v>
      </c>
      <c r="K6" s="56">
        <v>9</v>
      </c>
      <c r="L6" s="56">
        <v>10</v>
      </c>
      <c r="M6" s="56">
        <v>11</v>
      </c>
      <c r="N6" s="56">
        <v>12</v>
      </c>
      <c r="O6" s="56">
        <v>13</v>
      </c>
      <c r="P6" s="56">
        <v>14</v>
      </c>
      <c r="Q6" s="56">
        <v>15</v>
      </c>
      <c r="R6" s="56">
        <v>16</v>
      </c>
      <c r="S6" s="56">
        <v>17</v>
      </c>
      <c r="T6" s="56">
        <v>18</v>
      </c>
      <c r="U6" s="56">
        <v>19</v>
      </c>
      <c r="V6" s="56">
        <v>20</v>
      </c>
      <c r="W6" s="56">
        <v>21</v>
      </c>
      <c r="X6" s="56">
        <v>22</v>
      </c>
      <c r="Y6" s="56">
        <v>23</v>
      </c>
      <c r="Z6" s="56">
        <v>24</v>
      </c>
      <c r="AA6" s="56">
        <v>25</v>
      </c>
      <c r="AB6" s="56">
        <v>26</v>
      </c>
      <c r="AC6" s="56">
        <v>27</v>
      </c>
      <c r="AD6" s="56">
        <v>28</v>
      </c>
      <c r="AE6" s="56">
        <v>29</v>
      </c>
      <c r="AF6" s="56">
        <v>30</v>
      </c>
      <c r="AG6" s="56">
        <v>31</v>
      </c>
      <c r="AH6" s="56">
        <v>32</v>
      </c>
      <c r="AI6" s="56">
        <v>33</v>
      </c>
      <c r="AJ6" s="56">
        <v>34</v>
      </c>
      <c r="AK6" s="56">
        <v>35</v>
      </c>
      <c r="AL6" s="56">
        <v>36</v>
      </c>
      <c r="AM6" s="56">
        <v>37</v>
      </c>
      <c r="AN6" s="56">
        <v>38</v>
      </c>
      <c r="AO6" s="56">
        <v>39</v>
      </c>
      <c r="AP6" s="56">
        <v>40</v>
      </c>
      <c r="AQ6" s="56">
        <v>41</v>
      </c>
      <c r="AR6" s="56">
        <v>42</v>
      </c>
      <c r="AS6" s="56">
        <v>43</v>
      </c>
      <c r="AT6" s="56">
        <v>44</v>
      </c>
      <c r="AU6" s="56">
        <v>45</v>
      </c>
      <c r="AV6" s="56">
        <v>46</v>
      </c>
      <c r="AW6" s="56">
        <v>47</v>
      </c>
      <c r="AX6" s="56">
        <v>48</v>
      </c>
      <c r="AY6" s="56">
        <v>49</v>
      </c>
      <c r="AZ6" s="56">
        <v>50</v>
      </c>
      <c r="BA6" s="56">
        <v>51</v>
      </c>
      <c r="BB6" s="56">
        <v>52</v>
      </c>
    </row>
    <row r="7" spans="1:54" ht="15.75" thickBot="1">
      <c r="A7" s="45"/>
      <c r="B7" s="57">
        <v>1</v>
      </c>
      <c r="C7" s="58"/>
      <c r="D7" s="58"/>
      <c r="E7" s="58"/>
      <c r="F7" s="58"/>
      <c r="G7" s="58"/>
      <c r="H7" s="58"/>
      <c r="I7" s="58"/>
      <c r="J7" s="58"/>
      <c r="K7" s="58"/>
      <c r="L7" s="58"/>
      <c r="M7" s="58"/>
      <c r="N7" s="58"/>
      <c r="O7" s="58"/>
      <c r="P7" s="58"/>
      <c r="Q7" s="58"/>
      <c r="R7" s="58"/>
      <c r="S7" s="60"/>
      <c r="T7" s="290" t="s">
        <v>124</v>
      </c>
      <c r="U7" s="290" t="s">
        <v>124</v>
      </c>
      <c r="V7" s="58"/>
      <c r="W7" s="58"/>
      <c r="X7" s="58"/>
      <c r="Y7" s="58"/>
      <c r="Z7" s="58"/>
      <c r="AA7" s="58"/>
      <c r="AB7" s="58"/>
      <c r="AC7" s="58"/>
      <c r="AD7" s="58"/>
      <c r="AE7" s="58"/>
      <c r="AF7" s="58"/>
      <c r="AG7" s="58"/>
      <c r="AH7" s="58"/>
      <c r="AI7" s="58"/>
      <c r="AJ7" s="58"/>
      <c r="AK7" s="58"/>
      <c r="AL7" s="58"/>
      <c r="AM7" s="58"/>
      <c r="AN7" s="58"/>
      <c r="AO7" s="58"/>
      <c r="AP7" s="58"/>
      <c r="AQ7" s="58"/>
      <c r="AR7" s="58"/>
      <c r="AS7" s="63"/>
      <c r="AT7" s="290" t="s">
        <v>124</v>
      </c>
      <c r="AU7" s="290" t="s">
        <v>124</v>
      </c>
      <c r="AV7" s="290" t="s">
        <v>124</v>
      </c>
      <c r="AW7" s="290" t="s">
        <v>124</v>
      </c>
      <c r="AX7" s="290" t="s">
        <v>124</v>
      </c>
      <c r="AY7" s="290" t="s">
        <v>124</v>
      </c>
      <c r="AZ7" s="290" t="s">
        <v>124</v>
      </c>
      <c r="BA7" s="290" t="s">
        <v>124</v>
      </c>
      <c r="BB7" s="290" t="s">
        <v>124</v>
      </c>
    </row>
    <row r="8" spans="1:54" ht="15.75" thickBot="1">
      <c r="A8" s="45"/>
      <c r="B8" s="59">
        <v>2</v>
      </c>
      <c r="C8" s="60"/>
      <c r="D8" s="60"/>
      <c r="E8" s="60"/>
      <c r="F8" s="60"/>
      <c r="G8" s="60"/>
      <c r="H8" s="61" t="s">
        <v>125</v>
      </c>
      <c r="I8" s="61" t="s">
        <v>125</v>
      </c>
      <c r="J8" s="61" t="s">
        <v>125</v>
      </c>
      <c r="K8" s="60"/>
      <c r="L8" s="60"/>
      <c r="M8" s="60"/>
      <c r="N8" s="60"/>
      <c r="O8" s="60"/>
      <c r="P8" s="60"/>
      <c r="Q8" s="60"/>
      <c r="R8" s="60"/>
      <c r="S8" s="60"/>
      <c r="T8" s="291" t="s">
        <v>124</v>
      </c>
      <c r="U8" s="291" t="s">
        <v>124</v>
      </c>
      <c r="V8" s="60"/>
      <c r="W8" s="60"/>
      <c r="X8" s="61" t="s">
        <v>125</v>
      </c>
      <c r="Y8" s="61" t="s">
        <v>125</v>
      </c>
      <c r="Z8" s="60"/>
      <c r="AA8" s="60"/>
      <c r="AB8" s="60"/>
      <c r="AC8" s="60"/>
      <c r="AD8" s="60"/>
      <c r="AE8" s="60"/>
      <c r="AF8" s="60"/>
      <c r="AG8" s="60"/>
      <c r="AH8" s="60"/>
      <c r="AI8" s="60"/>
      <c r="AJ8" s="60"/>
      <c r="AK8" s="60"/>
      <c r="AL8" s="60"/>
      <c r="AM8" s="58"/>
      <c r="AN8" s="58"/>
      <c r="AO8" s="63"/>
      <c r="AP8" s="63"/>
      <c r="AQ8" s="63"/>
      <c r="AR8" s="63"/>
      <c r="AS8" s="63"/>
      <c r="AT8" s="291" t="s">
        <v>124</v>
      </c>
      <c r="AU8" s="291" t="s">
        <v>124</v>
      </c>
      <c r="AV8" s="291" t="s">
        <v>124</v>
      </c>
      <c r="AW8" s="291" t="s">
        <v>124</v>
      </c>
      <c r="AX8" s="291" t="s">
        <v>124</v>
      </c>
      <c r="AY8" s="291" t="s">
        <v>124</v>
      </c>
      <c r="AZ8" s="291" t="s">
        <v>124</v>
      </c>
      <c r="BA8" s="291" t="s">
        <v>124</v>
      </c>
      <c r="BB8" s="291" t="s">
        <v>124</v>
      </c>
    </row>
    <row r="9" spans="1:54" ht="15.75" thickBot="1">
      <c r="A9" s="45"/>
      <c r="B9" s="57">
        <v>3</v>
      </c>
      <c r="C9" s="66"/>
      <c r="D9" s="58"/>
      <c r="E9" s="58"/>
      <c r="F9" s="58"/>
      <c r="G9" s="58"/>
      <c r="H9" s="61" t="s">
        <v>125</v>
      </c>
      <c r="I9" s="61" t="s">
        <v>125</v>
      </c>
      <c r="J9" s="63"/>
      <c r="K9" s="58"/>
      <c r="L9" s="174" t="s">
        <v>126</v>
      </c>
      <c r="M9" s="174" t="s">
        <v>126</v>
      </c>
      <c r="N9" s="174" t="s">
        <v>126</v>
      </c>
      <c r="O9" s="63"/>
      <c r="P9" s="174" t="s">
        <v>126</v>
      </c>
      <c r="Q9" s="63"/>
      <c r="R9" s="63"/>
      <c r="S9" s="60"/>
      <c r="T9" s="290" t="s">
        <v>124</v>
      </c>
      <c r="U9" s="290" t="s">
        <v>124</v>
      </c>
      <c r="V9" s="58"/>
      <c r="W9" s="58"/>
      <c r="X9" s="58"/>
      <c r="Y9" s="58"/>
      <c r="Z9" s="173" t="s">
        <v>125</v>
      </c>
      <c r="AA9" s="173" t="s">
        <v>125</v>
      </c>
      <c r="AB9" s="58"/>
      <c r="AC9" s="58"/>
      <c r="AD9" s="173" t="s">
        <v>125</v>
      </c>
      <c r="AE9" s="173" t="s">
        <v>125</v>
      </c>
      <c r="AF9" s="58"/>
      <c r="AG9" s="58"/>
      <c r="AH9" s="58"/>
      <c r="AI9" s="58"/>
      <c r="AJ9" s="58"/>
      <c r="AK9" s="58"/>
      <c r="AL9" s="58"/>
      <c r="AM9" s="58"/>
      <c r="AN9" s="58"/>
      <c r="AO9" s="63"/>
      <c r="AP9" s="63"/>
      <c r="AQ9" s="62" t="s">
        <v>126</v>
      </c>
      <c r="AR9" s="62" t="s">
        <v>126</v>
      </c>
      <c r="AS9" s="174" t="s">
        <v>126</v>
      </c>
      <c r="AT9" s="63"/>
      <c r="AU9" s="290" t="s">
        <v>124</v>
      </c>
      <c r="AV9" s="290" t="s">
        <v>124</v>
      </c>
      <c r="AW9" s="290" t="s">
        <v>124</v>
      </c>
      <c r="AX9" s="290" t="s">
        <v>124</v>
      </c>
      <c r="AY9" s="290" t="s">
        <v>124</v>
      </c>
      <c r="AZ9" s="290" t="s">
        <v>124</v>
      </c>
      <c r="BA9" s="290" t="s">
        <v>124</v>
      </c>
      <c r="BB9" s="290" t="s">
        <v>124</v>
      </c>
    </row>
    <row r="10" spans="1:54" ht="15.75" thickBot="1">
      <c r="A10" s="45"/>
      <c r="B10" s="57">
        <v>4</v>
      </c>
      <c r="C10" s="53"/>
      <c r="D10" s="57"/>
      <c r="E10" s="57"/>
      <c r="F10" s="57"/>
      <c r="G10" s="57"/>
      <c r="H10" s="57"/>
      <c r="I10" s="57"/>
      <c r="J10" s="57"/>
      <c r="K10" s="57"/>
      <c r="L10" s="57"/>
      <c r="M10" s="57"/>
      <c r="N10" s="57"/>
      <c r="O10" s="63"/>
      <c r="P10" s="62" t="s">
        <v>126</v>
      </c>
      <c r="Q10" s="62" t="s">
        <v>126</v>
      </c>
      <c r="R10" s="62" t="s">
        <v>126</v>
      </c>
      <c r="S10" s="63"/>
      <c r="T10" s="290" t="s">
        <v>124</v>
      </c>
      <c r="U10" s="290" t="s">
        <v>124</v>
      </c>
      <c r="V10" s="53"/>
      <c r="W10" s="57"/>
      <c r="X10" s="57"/>
      <c r="Y10" s="57"/>
      <c r="Z10" s="57"/>
      <c r="AA10" s="57"/>
      <c r="AB10" s="57"/>
      <c r="AC10" s="62" t="s">
        <v>126</v>
      </c>
      <c r="AD10" s="62" t="s">
        <v>126</v>
      </c>
      <c r="AE10" s="62" t="s">
        <v>126</v>
      </c>
      <c r="AF10" s="63"/>
      <c r="AG10" s="63"/>
      <c r="AH10" s="63"/>
      <c r="AI10" s="67"/>
      <c r="AJ10" s="68" t="s">
        <v>310</v>
      </c>
      <c r="AK10" s="68" t="s">
        <v>310</v>
      </c>
      <c r="AL10" s="68" t="s">
        <v>310</v>
      </c>
      <c r="AM10" s="68" t="s">
        <v>310</v>
      </c>
      <c r="AN10" s="292" t="s">
        <v>127</v>
      </c>
      <c r="AO10" s="293" t="s">
        <v>127</v>
      </c>
      <c r="AP10" s="293" t="s">
        <v>127</v>
      </c>
      <c r="AQ10" s="293" t="s">
        <v>127</v>
      </c>
      <c r="AR10" s="293" t="s">
        <v>311</v>
      </c>
      <c r="AS10" s="293" t="s">
        <v>311</v>
      </c>
      <c r="AT10" s="195"/>
      <c r="AU10" s="195"/>
      <c r="AV10" s="195"/>
      <c r="AW10" s="195"/>
      <c r="AX10" s="195"/>
      <c r="AY10" s="195"/>
      <c r="AZ10" s="195"/>
      <c r="BA10" s="195"/>
      <c r="BB10" s="195"/>
    </row>
    <row r="11" spans="1:54" ht="15">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row>
    <row r="12" spans="1:54" ht="15">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1:54" ht="15">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row>
    <row r="14" spans="1:54" ht="15">
      <c r="A14" s="45"/>
      <c r="B14" s="45"/>
      <c r="C14" s="45"/>
      <c r="D14" s="64" t="s">
        <v>128</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1:54" ht="15.75" thickBot="1">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row>
    <row r="16" spans="1:54" ht="15.75" thickBot="1">
      <c r="A16" s="45"/>
      <c r="B16" s="45"/>
      <c r="C16" s="45"/>
      <c r="D16" s="447"/>
      <c r="E16" s="448"/>
      <c r="F16" s="45"/>
      <c r="G16" s="45" t="s">
        <v>129</v>
      </c>
      <c r="H16" s="45"/>
      <c r="I16" s="45"/>
      <c r="J16" s="45"/>
      <c r="K16" s="45"/>
      <c r="L16" s="45"/>
      <c r="M16" s="45"/>
      <c r="N16" s="45"/>
      <c r="O16" s="45"/>
      <c r="P16" s="45"/>
      <c r="Q16" s="45"/>
      <c r="R16" s="45"/>
      <c r="S16" s="45"/>
      <c r="T16" s="45"/>
      <c r="U16" s="45"/>
      <c r="V16" s="45"/>
      <c r="W16" s="45"/>
      <c r="X16" s="45"/>
      <c r="Y16" s="45"/>
      <c r="Z16" s="449"/>
      <c r="AA16" s="449"/>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ht="15.75" thickBo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ht="15.75" thickBot="1">
      <c r="A18" s="45"/>
      <c r="B18" s="45"/>
      <c r="C18" s="45"/>
      <c r="D18" s="450" t="s">
        <v>125</v>
      </c>
      <c r="E18" s="451"/>
      <c r="F18" s="45"/>
      <c r="G18" s="45" t="s">
        <v>130</v>
      </c>
      <c r="H18" s="45"/>
      <c r="I18" s="45"/>
      <c r="J18" s="45"/>
      <c r="K18" s="45"/>
      <c r="L18" s="45"/>
      <c r="M18" s="45"/>
      <c r="N18" s="45"/>
      <c r="O18" s="45"/>
      <c r="P18" s="45"/>
      <c r="Q18" s="45"/>
      <c r="R18" s="45"/>
      <c r="S18" s="45"/>
      <c r="T18" s="45"/>
      <c r="U18" s="45"/>
      <c r="V18" s="45"/>
      <c r="W18" s="45"/>
      <c r="X18" s="45"/>
      <c r="Y18" s="45"/>
      <c r="Z18" s="452" t="s">
        <v>312</v>
      </c>
      <c r="AA18" s="453"/>
      <c r="AB18" s="45"/>
      <c r="AC18" s="45" t="s">
        <v>131</v>
      </c>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ht="15.75" thickBo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spans="1:54" ht="15.75" thickBot="1">
      <c r="A20" s="45"/>
      <c r="B20" s="45"/>
      <c r="C20" s="45"/>
      <c r="D20" s="454" t="s">
        <v>126</v>
      </c>
      <c r="E20" s="455"/>
      <c r="F20" s="45"/>
      <c r="G20" s="45" t="s">
        <v>132</v>
      </c>
      <c r="H20" s="45"/>
      <c r="I20" s="45"/>
      <c r="J20" s="45"/>
      <c r="K20" s="45"/>
      <c r="L20" s="45"/>
      <c r="M20" s="45"/>
      <c r="N20" s="45"/>
      <c r="O20" s="45"/>
      <c r="P20" s="45"/>
      <c r="Q20" s="45"/>
      <c r="R20" s="45"/>
      <c r="S20" s="65"/>
      <c r="T20" s="45"/>
      <c r="U20" s="45"/>
      <c r="V20" s="45"/>
      <c r="W20" s="45"/>
      <c r="X20" s="45"/>
      <c r="Y20" s="45"/>
      <c r="Z20" s="456" t="s">
        <v>124</v>
      </c>
      <c r="AA20" s="457"/>
      <c r="AB20" s="45"/>
      <c r="AC20" s="45" t="s">
        <v>133</v>
      </c>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1:54" ht="15.75" thickBo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row>
    <row r="22" spans="1:54" ht="15.75" thickBot="1">
      <c r="A22" s="45"/>
      <c r="B22" s="45"/>
      <c r="C22" s="45"/>
      <c r="D22" s="443" t="s">
        <v>310</v>
      </c>
      <c r="E22" s="444"/>
      <c r="F22" s="45"/>
      <c r="G22" s="45" t="s">
        <v>134</v>
      </c>
      <c r="H22" s="45"/>
      <c r="I22" s="45"/>
      <c r="J22" s="45"/>
      <c r="K22" s="45"/>
      <c r="L22" s="45"/>
      <c r="M22" s="45"/>
      <c r="N22" s="45"/>
      <c r="O22" s="45"/>
      <c r="P22" s="45"/>
      <c r="Q22" s="45"/>
      <c r="R22" s="45"/>
      <c r="S22" s="45"/>
      <c r="T22" s="45"/>
      <c r="U22" s="45"/>
      <c r="V22" s="45"/>
      <c r="W22" s="45"/>
      <c r="X22" s="45"/>
      <c r="Y22" s="45"/>
      <c r="Z22" s="445"/>
      <c r="AA22" s="446"/>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row>
  </sheetData>
  <sheetProtection/>
  <mergeCells count="22">
    <mergeCell ref="D22:E22"/>
    <mergeCell ref="Z22:AA22"/>
    <mergeCell ref="D16:E16"/>
    <mergeCell ref="Z16:AA16"/>
    <mergeCell ref="D18:E18"/>
    <mergeCell ref="Z18:AA18"/>
    <mergeCell ref="D20:E20"/>
    <mergeCell ref="Z20:AA20"/>
    <mergeCell ref="A1:BB1"/>
    <mergeCell ref="B3:B5"/>
    <mergeCell ref="C3:F3"/>
    <mergeCell ref="H3:J3"/>
    <mergeCell ref="L3:O3"/>
    <mergeCell ref="P3:S3"/>
    <mergeCell ref="U3:W3"/>
    <mergeCell ref="Y3:AA3"/>
    <mergeCell ref="AC3:AF3"/>
    <mergeCell ref="AH3:AJ3"/>
    <mergeCell ref="AL3:AO3"/>
    <mergeCell ref="AP3:AS3"/>
    <mergeCell ref="AU3:AW3"/>
    <mergeCell ref="AY3:BB3"/>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73"/>
  <sheetViews>
    <sheetView view="pageBreakPreview" zoomScale="136" zoomScaleSheetLayoutView="136" zoomScalePageLayoutView="0" workbookViewId="0" topLeftCell="A28">
      <selection activeCell="A1" sqref="A1:C2"/>
    </sheetView>
  </sheetViews>
  <sheetFormatPr defaultColWidth="9.140625" defaultRowHeight="15"/>
  <cols>
    <col min="3" max="3" width="73.421875" style="0" customWidth="1"/>
  </cols>
  <sheetData>
    <row r="1" spans="1:3" ht="14.25">
      <c r="A1" s="458" t="s">
        <v>298</v>
      </c>
      <c r="B1" s="458"/>
      <c r="C1" s="458"/>
    </row>
    <row r="2" spans="1:3" ht="14.25">
      <c r="A2" s="458"/>
      <c r="B2" s="458"/>
      <c r="C2" s="458"/>
    </row>
    <row r="3" spans="1:3" ht="15">
      <c r="A3" s="45"/>
      <c r="B3" s="70" t="s">
        <v>296</v>
      </c>
      <c r="C3" s="70" t="s">
        <v>141</v>
      </c>
    </row>
    <row r="4" spans="1:3" ht="15.75" thickBot="1">
      <c r="A4" s="45"/>
      <c r="B4" s="70"/>
      <c r="C4" s="71" t="s">
        <v>142</v>
      </c>
    </row>
    <row r="5" spans="1:3" ht="15.75" thickBot="1">
      <c r="A5" s="45"/>
      <c r="B5" s="72">
        <v>1</v>
      </c>
      <c r="C5" s="73" t="s">
        <v>251</v>
      </c>
    </row>
    <row r="6" spans="1:3" ht="15.75" thickBot="1">
      <c r="A6" s="45"/>
      <c r="B6" s="74">
        <v>2</v>
      </c>
      <c r="C6" s="75" t="s">
        <v>252</v>
      </c>
    </row>
    <row r="7" spans="1:3" ht="15.75" thickBot="1">
      <c r="A7" s="45"/>
      <c r="B7" s="74">
        <v>3</v>
      </c>
      <c r="C7" s="75" t="s">
        <v>290</v>
      </c>
    </row>
    <row r="8" spans="1:3" ht="15.75" thickBot="1">
      <c r="A8" s="45"/>
      <c r="B8" s="74">
        <v>4</v>
      </c>
      <c r="C8" s="75" t="s">
        <v>253</v>
      </c>
    </row>
    <row r="9" spans="1:3" ht="15.75" thickBot="1">
      <c r="A9" s="45"/>
      <c r="B9" s="74">
        <v>5</v>
      </c>
      <c r="C9" s="75" t="s">
        <v>254</v>
      </c>
    </row>
    <row r="10" spans="1:3" ht="15.75" thickBot="1">
      <c r="A10" s="45"/>
      <c r="B10" s="74">
        <v>6</v>
      </c>
      <c r="C10" s="75" t="s">
        <v>255</v>
      </c>
    </row>
    <row r="11" spans="1:3" ht="15.75" thickBot="1">
      <c r="A11" s="45"/>
      <c r="B11" s="74">
        <v>7</v>
      </c>
      <c r="C11" s="75" t="s">
        <v>256</v>
      </c>
    </row>
    <row r="12" spans="1:3" ht="15.75" thickBot="1">
      <c r="A12" s="45"/>
      <c r="B12" s="74">
        <v>8</v>
      </c>
      <c r="C12" s="75" t="s">
        <v>257</v>
      </c>
    </row>
    <row r="13" spans="1:3" ht="15.75" thickBot="1">
      <c r="A13" s="45"/>
      <c r="B13" s="74">
        <v>9</v>
      </c>
      <c r="C13" s="75" t="s">
        <v>258</v>
      </c>
    </row>
    <row r="14" spans="1:3" ht="15.75" thickBot="1">
      <c r="A14" s="45"/>
      <c r="B14" s="74">
        <v>10</v>
      </c>
      <c r="C14" s="75" t="s">
        <v>259</v>
      </c>
    </row>
    <row r="15" spans="1:3" ht="15.75" thickBot="1">
      <c r="A15" s="45"/>
      <c r="B15" s="74">
        <v>11</v>
      </c>
      <c r="C15" s="75" t="s">
        <v>260</v>
      </c>
    </row>
    <row r="16" spans="1:3" ht="15.75" thickBot="1">
      <c r="A16" s="45"/>
      <c r="B16" s="74">
        <v>12</v>
      </c>
      <c r="C16" s="75" t="s">
        <v>261</v>
      </c>
    </row>
    <row r="17" spans="1:3" ht="16.5" customHeight="1" thickBot="1">
      <c r="A17" s="45"/>
      <c r="B17" s="175">
        <v>13</v>
      </c>
      <c r="C17" s="176" t="s">
        <v>262</v>
      </c>
    </row>
    <row r="18" spans="1:3" s="158" customFormat="1" ht="16.5" customHeight="1" thickBot="1">
      <c r="A18" s="45"/>
      <c r="B18" s="177">
        <v>14</v>
      </c>
      <c r="C18" s="193" t="s">
        <v>263</v>
      </c>
    </row>
    <row r="19" spans="1:3" ht="15.75" thickBot="1">
      <c r="A19" s="45"/>
      <c r="B19" s="74">
        <v>15</v>
      </c>
      <c r="C19" s="75" t="s">
        <v>264</v>
      </c>
    </row>
    <row r="20" spans="1:3" s="158" customFormat="1" ht="15.75" thickBot="1">
      <c r="A20" s="45"/>
      <c r="B20" s="74">
        <v>16</v>
      </c>
      <c r="C20" s="75" t="s">
        <v>265</v>
      </c>
    </row>
    <row r="21" spans="1:3" ht="15.75" thickBot="1">
      <c r="A21" s="45"/>
      <c r="B21" s="178"/>
      <c r="C21" s="179" t="s">
        <v>266</v>
      </c>
    </row>
    <row r="22" spans="1:3" s="158" customFormat="1" ht="15.75" thickBot="1">
      <c r="A22" s="45"/>
      <c r="B22" s="180">
        <v>1</v>
      </c>
      <c r="C22" s="191" t="s">
        <v>255</v>
      </c>
    </row>
    <row r="23" spans="1:3" s="158" customFormat="1" ht="15.75" thickBot="1">
      <c r="A23" s="45"/>
      <c r="B23" s="180">
        <v>2</v>
      </c>
      <c r="C23" s="192" t="s">
        <v>267</v>
      </c>
    </row>
    <row r="24" spans="1:3" s="158" customFormat="1" ht="15.75" thickBot="1">
      <c r="A24" s="45"/>
      <c r="B24" s="180">
        <v>3</v>
      </c>
      <c r="C24" s="192" t="s">
        <v>268</v>
      </c>
    </row>
    <row r="25" spans="1:3" s="158" customFormat="1" ht="15.75" thickBot="1">
      <c r="A25" s="45"/>
      <c r="B25" s="180">
        <v>4</v>
      </c>
      <c r="C25" s="192" t="s">
        <v>269</v>
      </c>
    </row>
    <row r="26" spans="1:3" s="158" customFormat="1" ht="15.75" thickBot="1">
      <c r="A26" s="45"/>
      <c r="B26" s="180">
        <v>5</v>
      </c>
      <c r="C26" s="192" t="s">
        <v>270</v>
      </c>
    </row>
    <row r="27" spans="1:3" s="158" customFormat="1" ht="15.75" thickBot="1">
      <c r="A27" s="45"/>
      <c r="B27" s="180">
        <v>6</v>
      </c>
      <c r="C27" s="192" t="s">
        <v>271</v>
      </c>
    </row>
    <row r="28" spans="1:3" s="158" customFormat="1" ht="15.75" thickBot="1">
      <c r="A28" s="45"/>
      <c r="B28" s="180">
        <v>7</v>
      </c>
      <c r="C28" s="192" t="s">
        <v>272</v>
      </c>
    </row>
    <row r="29" spans="1:3" s="158" customFormat="1" ht="31.5" thickBot="1">
      <c r="A29" s="45"/>
      <c r="B29" s="180">
        <v>8</v>
      </c>
      <c r="C29" s="191" t="s">
        <v>273</v>
      </c>
    </row>
    <row r="30" spans="1:3" ht="15.75" thickBot="1">
      <c r="A30" s="45"/>
      <c r="B30" s="459" t="s">
        <v>143</v>
      </c>
      <c r="C30" s="460"/>
    </row>
    <row r="31" spans="1:3" ht="15.75" thickBot="1">
      <c r="A31" s="45"/>
      <c r="B31" s="74">
        <v>1</v>
      </c>
      <c r="C31" s="75" t="s">
        <v>291</v>
      </c>
    </row>
    <row r="32" spans="1:3" ht="15.75" thickBot="1">
      <c r="A32" s="45"/>
      <c r="B32" s="74">
        <v>2</v>
      </c>
      <c r="C32" s="75" t="s">
        <v>292</v>
      </c>
    </row>
    <row r="33" spans="1:3" s="158" customFormat="1" ht="15.75" thickBot="1">
      <c r="A33" s="45"/>
      <c r="B33" s="181"/>
      <c r="C33" s="182" t="s">
        <v>274</v>
      </c>
    </row>
    <row r="34" spans="1:3" s="158" customFormat="1" ht="31.5" thickBot="1">
      <c r="A34" s="45"/>
      <c r="B34" s="181">
        <v>3</v>
      </c>
      <c r="C34" s="194" t="s">
        <v>293</v>
      </c>
    </row>
    <row r="35" spans="1:3" ht="15.75" thickBot="1">
      <c r="A35" s="45"/>
      <c r="B35" s="459" t="s">
        <v>144</v>
      </c>
      <c r="C35" s="461"/>
    </row>
    <row r="36" spans="1:3" s="158" customFormat="1" ht="15.75" thickBot="1">
      <c r="A36" s="45"/>
      <c r="B36" s="159"/>
      <c r="C36" s="193" t="s">
        <v>275</v>
      </c>
    </row>
    <row r="37" spans="1:3" ht="15.75" thickBot="1">
      <c r="A37" s="45"/>
      <c r="B37" s="459" t="s">
        <v>145</v>
      </c>
      <c r="C37" s="460"/>
    </row>
    <row r="38" spans="1:3" ht="15.75" thickBot="1">
      <c r="A38" s="45"/>
      <c r="B38" s="72">
        <v>1</v>
      </c>
      <c r="C38" s="73" t="s">
        <v>294</v>
      </c>
    </row>
    <row r="39" spans="1:3" ht="15.75" thickBot="1">
      <c r="A39" s="45"/>
      <c r="B39" s="74">
        <v>2</v>
      </c>
      <c r="C39" s="75" t="s">
        <v>295</v>
      </c>
    </row>
    <row r="40" spans="1:3" ht="15">
      <c r="A40" s="45"/>
      <c r="B40" s="76"/>
      <c r="C40" s="77"/>
    </row>
    <row r="41" spans="1:3" ht="15">
      <c r="A41" s="45"/>
      <c r="B41" s="76"/>
      <c r="C41" s="77"/>
    </row>
    <row r="42" spans="1:3" ht="15">
      <c r="A42" s="45"/>
      <c r="B42" s="76"/>
      <c r="C42" s="77"/>
    </row>
    <row r="43" spans="1:3" ht="15">
      <c r="A43" s="45"/>
      <c r="B43" s="76"/>
      <c r="C43" s="77"/>
    </row>
    <row r="44" spans="1:3" ht="15">
      <c r="A44" s="45"/>
      <c r="B44" s="76"/>
      <c r="C44" s="77"/>
    </row>
    <row r="45" spans="1:3" ht="15">
      <c r="A45" s="45"/>
      <c r="B45" s="76"/>
      <c r="C45" s="77"/>
    </row>
    <row r="46" spans="1:3" ht="15">
      <c r="A46" s="45"/>
      <c r="B46" s="76"/>
      <c r="C46" s="77"/>
    </row>
    <row r="47" spans="1:3" ht="15">
      <c r="A47" s="45"/>
      <c r="B47" s="76"/>
      <c r="C47" s="77"/>
    </row>
    <row r="48" spans="1:3" ht="15">
      <c r="A48" s="45"/>
      <c r="B48" s="76"/>
      <c r="C48" s="77"/>
    </row>
    <row r="49" spans="1:3" ht="15">
      <c r="A49" s="45"/>
      <c r="B49" s="76"/>
      <c r="C49" s="77"/>
    </row>
    <row r="50" spans="1:3" ht="15">
      <c r="A50" s="45"/>
      <c r="B50" s="76"/>
      <c r="C50" s="77"/>
    </row>
    <row r="51" spans="1:3" ht="15">
      <c r="A51" s="45"/>
      <c r="B51" s="76"/>
      <c r="C51" s="77"/>
    </row>
    <row r="52" spans="1:3" ht="15">
      <c r="A52" s="45"/>
      <c r="B52" s="76"/>
      <c r="C52" s="77"/>
    </row>
    <row r="53" spans="1:3" ht="15">
      <c r="A53" s="45"/>
      <c r="B53" s="76"/>
      <c r="C53" s="78"/>
    </row>
    <row r="54" spans="1:3" ht="15">
      <c r="A54" s="45"/>
      <c r="B54" s="76"/>
      <c r="C54" s="77"/>
    </row>
    <row r="55" spans="1:3" ht="15">
      <c r="A55" s="45"/>
      <c r="B55" s="76"/>
      <c r="C55" s="77"/>
    </row>
    <row r="56" spans="1:3" ht="15">
      <c r="A56" s="45"/>
      <c r="B56" s="76"/>
      <c r="C56" s="77"/>
    </row>
    <row r="57" spans="1:3" ht="15">
      <c r="A57" s="45"/>
      <c r="B57" s="76"/>
      <c r="C57" s="77"/>
    </row>
    <row r="58" spans="1:3" ht="15">
      <c r="A58" s="45"/>
      <c r="B58" s="76"/>
      <c r="C58" s="77"/>
    </row>
    <row r="59" spans="1:3" ht="15">
      <c r="A59" s="45"/>
      <c r="B59" s="76"/>
      <c r="C59" s="77"/>
    </row>
    <row r="60" spans="1:3" ht="15">
      <c r="A60" s="45"/>
      <c r="B60" s="76"/>
      <c r="C60" s="78"/>
    </row>
    <row r="61" spans="1:3" ht="15">
      <c r="A61" s="45"/>
      <c r="B61" s="76"/>
      <c r="C61" s="77"/>
    </row>
    <row r="62" spans="1:3" ht="15">
      <c r="A62" s="45"/>
      <c r="B62" s="76"/>
      <c r="C62" s="77"/>
    </row>
    <row r="63" spans="1:3" ht="15">
      <c r="A63" s="45"/>
      <c r="B63" s="76"/>
      <c r="C63" s="77"/>
    </row>
    <row r="64" spans="1:3" ht="15">
      <c r="A64" s="45"/>
      <c r="B64" s="76"/>
      <c r="C64" s="77"/>
    </row>
    <row r="65" spans="1:3" ht="15">
      <c r="A65" s="45"/>
      <c r="B65" s="76"/>
      <c r="C65" s="79"/>
    </row>
    <row r="66" spans="1:3" ht="15">
      <c r="A66" s="45"/>
      <c r="B66" s="76"/>
      <c r="C66" s="80"/>
    </row>
    <row r="67" spans="1:3" ht="15">
      <c r="A67" s="45"/>
      <c r="B67" s="76"/>
      <c r="C67" s="80"/>
    </row>
    <row r="68" spans="1:3" ht="15">
      <c r="A68" s="45"/>
      <c r="B68" s="76"/>
      <c r="C68" s="80"/>
    </row>
    <row r="69" spans="1:3" ht="15">
      <c r="A69" s="45"/>
      <c r="B69" s="76"/>
      <c r="C69" s="77"/>
    </row>
    <row r="70" spans="1:3" ht="15">
      <c r="A70" s="45"/>
      <c r="B70" s="76"/>
      <c r="C70" s="79"/>
    </row>
    <row r="71" spans="1:3" ht="15">
      <c r="A71" s="45"/>
      <c r="B71" s="76"/>
      <c r="C71" s="80"/>
    </row>
    <row r="72" spans="1:3" ht="15">
      <c r="A72" s="45"/>
      <c r="B72" s="76"/>
      <c r="C72" s="80"/>
    </row>
    <row r="73" spans="2:3" ht="14.25">
      <c r="B73" s="81"/>
      <c r="C73" s="81"/>
    </row>
  </sheetData>
  <sheetProtection/>
  <mergeCells count="4">
    <mergeCell ref="A1:C2"/>
    <mergeCell ref="B30:C30"/>
    <mergeCell ref="B35:C35"/>
    <mergeCell ref="B37:C3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34"/>
  <sheetViews>
    <sheetView zoomScalePageLayoutView="0" workbookViewId="0" topLeftCell="A10">
      <selection activeCell="A14" sqref="A14:P15"/>
    </sheetView>
  </sheetViews>
  <sheetFormatPr defaultColWidth="9.140625" defaultRowHeight="15"/>
  <cols>
    <col min="1" max="4" width="9.140625" style="69" customWidth="1"/>
    <col min="5" max="6" width="9.140625" style="117" customWidth="1"/>
    <col min="7" max="16" width="9.140625" style="69" customWidth="1"/>
  </cols>
  <sheetData>
    <row r="1" spans="1:6" ht="15.75" customHeight="1">
      <c r="A1" s="462" t="s">
        <v>297</v>
      </c>
      <c r="B1" s="462"/>
      <c r="C1" s="462"/>
      <c r="D1" s="462"/>
      <c r="E1" s="119"/>
      <c r="F1" s="119"/>
    </row>
    <row r="2" spans="1:7" ht="15.75" customHeight="1">
      <c r="A2" s="463" t="s">
        <v>146</v>
      </c>
      <c r="B2" s="463"/>
      <c r="C2" s="463"/>
      <c r="D2" s="463"/>
      <c r="E2" s="463"/>
      <c r="F2" s="463"/>
      <c r="G2" s="463"/>
    </row>
    <row r="3" spans="1:11" ht="15.75" customHeight="1">
      <c r="A3" s="463" t="s">
        <v>147</v>
      </c>
      <c r="B3" s="463"/>
      <c r="C3" s="463"/>
      <c r="D3" s="463"/>
      <c r="E3" s="463"/>
      <c r="F3" s="463"/>
      <c r="G3" s="463"/>
      <c r="H3" s="463"/>
      <c r="I3" s="463"/>
      <c r="J3" s="463"/>
      <c r="K3" s="463"/>
    </row>
    <row r="4" spans="1:16" ht="30.75" customHeight="1">
      <c r="A4" s="464" t="s">
        <v>148</v>
      </c>
      <c r="B4" s="464"/>
      <c r="C4" s="464"/>
      <c r="D4" s="464"/>
      <c r="E4" s="464"/>
      <c r="F4" s="464"/>
      <c r="G4" s="464"/>
      <c r="H4" s="464"/>
      <c r="I4" s="464"/>
      <c r="J4" s="464"/>
      <c r="K4" s="464"/>
      <c r="L4" s="464"/>
      <c r="M4" s="464"/>
      <c r="N4" s="464"/>
      <c r="O4" s="464"/>
      <c r="P4" s="464"/>
    </row>
    <row r="5" spans="1:16" ht="31.5" customHeight="1">
      <c r="A5" s="465" t="s">
        <v>149</v>
      </c>
      <c r="B5" s="465"/>
      <c r="C5" s="465"/>
      <c r="D5" s="465"/>
      <c r="E5" s="465"/>
      <c r="F5" s="465"/>
      <c r="G5" s="465"/>
      <c r="H5" s="465"/>
      <c r="I5" s="465"/>
      <c r="J5" s="465"/>
      <c r="K5" s="465"/>
      <c r="L5" s="465"/>
      <c r="M5" s="465"/>
      <c r="N5" s="465"/>
      <c r="O5" s="465"/>
      <c r="P5" s="465"/>
    </row>
    <row r="6" spans="1:16" ht="33" customHeight="1">
      <c r="A6" s="466" t="s">
        <v>154</v>
      </c>
      <c r="B6" s="467"/>
      <c r="C6" s="467"/>
      <c r="D6" s="467"/>
      <c r="E6" s="467"/>
      <c r="F6" s="467"/>
      <c r="G6" s="467"/>
      <c r="H6" s="467"/>
      <c r="I6" s="467"/>
      <c r="J6" s="467"/>
      <c r="K6" s="467"/>
      <c r="L6" s="467"/>
      <c r="M6" s="467"/>
      <c r="N6" s="467"/>
      <c r="O6" s="467"/>
      <c r="P6" s="467"/>
    </row>
    <row r="7" spans="1:16" s="2" customFormat="1" ht="67.5" customHeight="1">
      <c r="A7" s="466" t="s">
        <v>155</v>
      </c>
      <c r="B7" s="466"/>
      <c r="C7" s="466"/>
      <c r="D7" s="466"/>
      <c r="E7" s="466"/>
      <c r="F7" s="466"/>
      <c r="G7" s="466"/>
      <c r="H7" s="466"/>
      <c r="I7" s="466"/>
      <c r="J7" s="466"/>
      <c r="K7" s="466"/>
      <c r="L7" s="466"/>
      <c r="M7" s="466"/>
      <c r="N7" s="466"/>
      <c r="O7" s="466"/>
      <c r="P7" s="466"/>
    </row>
    <row r="8" spans="1:16" ht="30" customHeight="1">
      <c r="A8" s="468" t="s">
        <v>150</v>
      </c>
      <c r="B8" s="468"/>
      <c r="C8" s="468"/>
      <c r="D8" s="468"/>
      <c r="E8" s="468"/>
      <c r="F8" s="468"/>
      <c r="G8" s="468"/>
      <c r="H8" s="468"/>
      <c r="I8" s="468"/>
      <c r="J8" s="468"/>
      <c r="K8" s="468"/>
      <c r="L8" s="468"/>
      <c r="M8" s="468"/>
      <c r="N8" s="468"/>
      <c r="O8" s="468"/>
      <c r="P8" s="468"/>
    </row>
    <row r="9" spans="1:16" ht="33.75" customHeight="1">
      <c r="A9" s="469" t="s">
        <v>151</v>
      </c>
      <c r="B9" s="469"/>
      <c r="C9" s="469"/>
      <c r="D9" s="469"/>
      <c r="E9" s="469"/>
      <c r="F9" s="469"/>
      <c r="G9" s="469"/>
      <c r="H9" s="469"/>
      <c r="I9" s="469"/>
      <c r="J9" s="469"/>
      <c r="K9" s="469"/>
      <c r="L9" s="469"/>
      <c r="M9" s="469"/>
      <c r="N9" s="469"/>
      <c r="O9" s="469"/>
      <c r="P9" s="469"/>
    </row>
    <row r="10" spans="1:16" ht="28.5" customHeight="1">
      <c r="A10" s="469" t="s">
        <v>152</v>
      </c>
      <c r="B10" s="469"/>
      <c r="C10" s="469"/>
      <c r="D10" s="469"/>
      <c r="E10" s="469"/>
      <c r="F10" s="469"/>
      <c r="G10" s="469"/>
      <c r="H10" s="469"/>
      <c r="I10" s="469"/>
      <c r="J10" s="469"/>
      <c r="K10" s="469"/>
      <c r="L10" s="469"/>
      <c r="M10" s="469"/>
      <c r="N10" s="469"/>
      <c r="O10" s="469"/>
      <c r="P10" s="469"/>
    </row>
    <row r="11" spans="1:16" ht="35.25" customHeight="1">
      <c r="A11" s="468" t="s">
        <v>304</v>
      </c>
      <c r="B11" s="468"/>
      <c r="C11" s="468"/>
      <c r="D11" s="468"/>
      <c r="E11" s="468"/>
      <c r="F11" s="468"/>
      <c r="G11" s="468"/>
      <c r="H11" s="468"/>
      <c r="I11" s="468"/>
      <c r="J11" s="468"/>
      <c r="K11" s="468"/>
      <c r="L11" s="468"/>
      <c r="M11" s="468"/>
      <c r="N11" s="468"/>
      <c r="O11" s="468"/>
      <c r="P11" s="468"/>
    </row>
    <row r="12" spans="1:16" ht="36" customHeight="1">
      <c r="A12" s="468" t="s">
        <v>153</v>
      </c>
      <c r="B12" s="470"/>
      <c r="C12" s="470"/>
      <c r="D12" s="470"/>
      <c r="E12" s="470"/>
      <c r="F12" s="470"/>
      <c r="G12" s="470"/>
      <c r="H12" s="470"/>
      <c r="I12" s="470"/>
      <c r="J12" s="470"/>
      <c r="K12" s="470"/>
      <c r="L12" s="470"/>
      <c r="M12" s="470"/>
      <c r="N12" s="470"/>
      <c r="O12" s="470"/>
      <c r="P12" s="470"/>
    </row>
    <row r="13" spans="1:16" ht="30" customHeight="1">
      <c r="A13" s="469" t="s">
        <v>156</v>
      </c>
      <c r="B13" s="469"/>
      <c r="C13" s="469"/>
      <c r="D13" s="469"/>
      <c r="E13" s="469"/>
      <c r="F13" s="469"/>
      <c r="G13" s="469"/>
      <c r="H13" s="469"/>
      <c r="I13" s="469"/>
      <c r="J13" s="469"/>
      <c r="K13" s="469"/>
      <c r="L13" s="469"/>
      <c r="M13" s="469"/>
      <c r="N13" s="469"/>
      <c r="O13" s="469"/>
      <c r="P13" s="469"/>
    </row>
    <row r="14" spans="1:16" ht="15.75" customHeight="1">
      <c r="A14" s="469" t="s">
        <v>157</v>
      </c>
      <c r="B14" s="469"/>
      <c r="C14" s="469"/>
      <c r="D14" s="469"/>
      <c r="E14" s="469"/>
      <c r="F14" s="469"/>
      <c r="G14" s="469"/>
      <c r="H14" s="469"/>
      <c r="I14" s="469"/>
      <c r="J14" s="469"/>
      <c r="K14" s="469"/>
      <c r="L14" s="469"/>
      <c r="M14" s="469"/>
      <c r="N14" s="469"/>
      <c r="O14" s="469"/>
      <c r="P14" s="469"/>
    </row>
    <row r="15" spans="1:16" ht="15.75" customHeight="1">
      <c r="A15" s="469"/>
      <c r="B15" s="469"/>
      <c r="C15" s="469"/>
      <c r="D15" s="469"/>
      <c r="E15" s="469"/>
      <c r="F15" s="469"/>
      <c r="G15" s="469"/>
      <c r="H15" s="469"/>
      <c r="I15" s="469"/>
      <c r="J15" s="469"/>
      <c r="K15" s="469"/>
      <c r="L15" s="469"/>
      <c r="M15" s="469"/>
      <c r="N15" s="469"/>
      <c r="O15" s="469"/>
      <c r="P15" s="469"/>
    </row>
    <row r="16" spans="1:16" ht="45.75" customHeight="1">
      <c r="A16" s="469" t="s">
        <v>163</v>
      </c>
      <c r="B16" s="469"/>
      <c r="C16" s="469"/>
      <c r="D16" s="469"/>
      <c r="E16" s="469"/>
      <c r="F16" s="469"/>
      <c r="G16" s="469"/>
      <c r="H16" s="469"/>
      <c r="I16" s="469"/>
      <c r="J16" s="469"/>
      <c r="K16" s="469"/>
      <c r="L16" s="469"/>
      <c r="M16" s="469"/>
      <c r="N16" s="469"/>
      <c r="O16" s="469"/>
      <c r="P16" s="469"/>
    </row>
    <row r="17" spans="1:16" ht="15.75" customHeight="1">
      <c r="A17" s="469" t="s">
        <v>164</v>
      </c>
      <c r="B17" s="469"/>
      <c r="C17" s="469"/>
      <c r="D17" s="469"/>
      <c r="E17" s="469"/>
      <c r="F17" s="469"/>
      <c r="G17" s="469"/>
      <c r="H17" s="469"/>
      <c r="I17" s="469"/>
      <c r="J17" s="469"/>
      <c r="K17" s="469"/>
      <c r="L17" s="469"/>
      <c r="M17" s="469"/>
      <c r="N17" s="469"/>
      <c r="O17" s="469"/>
      <c r="P17" s="469"/>
    </row>
    <row r="18" spans="1:16" ht="15">
      <c r="A18" s="469" t="s">
        <v>159</v>
      </c>
      <c r="B18" s="469"/>
      <c r="C18" s="469"/>
      <c r="D18" s="469"/>
      <c r="E18" s="469"/>
      <c r="F18" s="469"/>
      <c r="G18" s="469"/>
      <c r="H18" s="469"/>
      <c r="I18" s="469"/>
      <c r="J18" s="469"/>
      <c r="K18" s="469"/>
      <c r="L18" s="469"/>
      <c r="M18" s="469"/>
      <c r="N18" s="469"/>
      <c r="O18" s="469"/>
      <c r="P18" s="469"/>
    </row>
    <row r="19" spans="1:16" s="118" customFormat="1" ht="91.5" customHeight="1">
      <c r="A19" s="469" t="s">
        <v>165</v>
      </c>
      <c r="B19" s="469"/>
      <c r="C19" s="469"/>
      <c r="D19" s="469"/>
      <c r="E19" s="469"/>
      <c r="F19" s="469"/>
      <c r="G19" s="469"/>
      <c r="H19" s="469"/>
      <c r="I19" s="469"/>
      <c r="J19" s="469"/>
      <c r="K19" s="469"/>
      <c r="L19" s="469"/>
      <c r="M19" s="469"/>
      <c r="N19" s="469"/>
      <c r="O19" s="469"/>
      <c r="P19" s="469"/>
    </row>
    <row r="20" spans="1:16" s="118" customFormat="1" ht="16.5" customHeight="1">
      <c r="A20" s="469" t="s">
        <v>166</v>
      </c>
      <c r="B20" s="469"/>
      <c r="C20" s="469"/>
      <c r="D20" s="469"/>
      <c r="E20" s="469"/>
      <c r="F20" s="469"/>
      <c r="G20" s="469"/>
      <c r="H20" s="469"/>
      <c r="I20" s="469"/>
      <c r="J20" s="469"/>
      <c r="K20" s="469"/>
      <c r="L20" s="469"/>
      <c r="M20" s="469"/>
      <c r="N20" s="469"/>
      <c r="O20" s="469"/>
      <c r="P20" s="469"/>
    </row>
    <row r="21" spans="1:16" ht="47.25" customHeight="1">
      <c r="A21" s="469" t="s">
        <v>158</v>
      </c>
      <c r="B21" s="469"/>
      <c r="C21" s="469"/>
      <c r="D21" s="469"/>
      <c r="E21" s="469"/>
      <c r="F21" s="469"/>
      <c r="G21" s="469"/>
      <c r="H21" s="469"/>
      <c r="I21" s="469"/>
      <c r="J21" s="469"/>
      <c r="K21" s="469"/>
      <c r="L21" s="469"/>
      <c r="M21" s="469"/>
      <c r="N21" s="469"/>
      <c r="O21" s="469"/>
      <c r="P21" s="469"/>
    </row>
    <row r="22" spans="1:16" ht="62.25" customHeight="1">
      <c r="A22" s="468" t="s">
        <v>167</v>
      </c>
      <c r="B22" s="468"/>
      <c r="C22" s="468"/>
      <c r="D22" s="468"/>
      <c r="E22" s="468"/>
      <c r="F22" s="468"/>
      <c r="G22" s="468"/>
      <c r="H22" s="468"/>
      <c r="I22" s="468"/>
      <c r="J22" s="468"/>
      <c r="K22" s="468"/>
      <c r="L22" s="468"/>
      <c r="M22" s="468"/>
      <c r="N22" s="468"/>
      <c r="O22" s="468"/>
      <c r="P22" s="468"/>
    </row>
    <row r="23" spans="1:16" ht="52.5" customHeight="1">
      <c r="A23" s="468" t="s">
        <v>276</v>
      </c>
      <c r="B23" s="468"/>
      <c r="C23" s="468"/>
      <c r="D23" s="468"/>
      <c r="E23" s="468"/>
      <c r="F23" s="468"/>
      <c r="G23" s="468"/>
      <c r="H23" s="468"/>
      <c r="I23" s="468"/>
      <c r="J23" s="468"/>
      <c r="K23" s="468"/>
      <c r="L23" s="468"/>
      <c r="M23" s="468"/>
      <c r="N23" s="468"/>
      <c r="O23" s="468"/>
      <c r="P23" s="468"/>
    </row>
    <row r="24" spans="1:16" ht="79.5" customHeight="1">
      <c r="A24" s="468" t="s">
        <v>277</v>
      </c>
      <c r="B24" s="468"/>
      <c r="C24" s="468"/>
      <c r="D24" s="468"/>
      <c r="E24" s="468"/>
      <c r="F24" s="468"/>
      <c r="G24" s="468"/>
      <c r="H24" s="468"/>
      <c r="I24" s="468"/>
      <c r="J24" s="468"/>
      <c r="K24" s="468"/>
      <c r="L24" s="468"/>
      <c r="M24" s="468"/>
      <c r="N24" s="468"/>
      <c r="O24" s="468"/>
      <c r="P24" s="468"/>
    </row>
    <row r="25" spans="1:16" ht="48" customHeight="1">
      <c r="A25" s="468" t="s">
        <v>278</v>
      </c>
      <c r="B25" s="468"/>
      <c r="C25" s="468"/>
      <c r="D25" s="468"/>
      <c r="E25" s="468"/>
      <c r="F25" s="468"/>
      <c r="G25" s="468"/>
      <c r="H25" s="468"/>
      <c r="I25" s="468"/>
      <c r="J25" s="468"/>
      <c r="K25" s="468"/>
      <c r="L25" s="468"/>
      <c r="M25" s="468"/>
      <c r="N25" s="468"/>
      <c r="O25" s="468"/>
      <c r="P25" s="468"/>
    </row>
    <row r="26" spans="1:16" ht="78.75" customHeight="1">
      <c r="A26" s="469" t="s">
        <v>169</v>
      </c>
      <c r="B26" s="469"/>
      <c r="C26" s="469"/>
      <c r="D26" s="469"/>
      <c r="E26" s="469"/>
      <c r="F26" s="469"/>
      <c r="G26" s="469"/>
      <c r="H26" s="469"/>
      <c r="I26" s="469"/>
      <c r="J26" s="469"/>
      <c r="K26" s="469"/>
      <c r="L26" s="469"/>
      <c r="M26" s="469"/>
      <c r="N26" s="469"/>
      <c r="O26" s="469"/>
      <c r="P26" s="469"/>
    </row>
    <row r="27" spans="1:16" s="158" customFormat="1" ht="78.75" customHeight="1">
      <c r="A27" s="469" t="s">
        <v>279</v>
      </c>
      <c r="B27" s="469"/>
      <c r="C27" s="469"/>
      <c r="D27" s="469"/>
      <c r="E27" s="469"/>
      <c r="F27" s="469"/>
      <c r="G27" s="469"/>
      <c r="H27" s="469"/>
      <c r="I27" s="469"/>
      <c r="J27" s="469"/>
      <c r="K27" s="469"/>
      <c r="L27" s="469"/>
      <c r="M27" s="469"/>
      <c r="N27" s="469"/>
      <c r="O27" s="469"/>
      <c r="P27" s="469"/>
    </row>
    <row r="28" spans="1:16" ht="45" customHeight="1">
      <c r="A28" s="469" t="s">
        <v>168</v>
      </c>
      <c r="B28" s="469"/>
      <c r="C28" s="469"/>
      <c r="D28" s="469"/>
      <c r="E28" s="469"/>
      <c r="F28" s="469"/>
      <c r="G28" s="469"/>
      <c r="H28" s="469"/>
      <c r="I28" s="469"/>
      <c r="J28" s="469"/>
      <c r="K28" s="469"/>
      <c r="L28" s="469"/>
      <c r="M28" s="469"/>
      <c r="N28" s="469"/>
      <c r="O28" s="469"/>
      <c r="P28" s="469"/>
    </row>
    <row r="29" spans="1:16" ht="15">
      <c r="A29" s="469"/>
      <c r="B29" s="469"/>
      <c r="C29" s="469"/>
      <c r="D29" s="469"/>
      <c r="E29" s="469"/>
      <c r="F29" s="469"/>
      <c r="G29" s="469"/>
      <c r="H29" s="469"/>
      <c r="I29" s="469"/>
      <c r="J29" s="469"/>
      <c r="K29" s="469"/>
      <c r="L29" s="469"/>
      <c r="M29" s="469"/>
      <c r="N29" s="469"/>
      <c r="O29" s="469"/>
      <c r="P29" s="469"/>
    </row>
    <row r="30" spans="1:16" ht="15">
      <c r="A30" s="469"/>
      <c r="B30" s="469"/>
      <c r="C30" s="469"/>
      <c r="D30" s="469"/>
      <c r="E30" s="469"/>
      <c r="F30" s="469"/>
      <c r="G30" s="469"/>
      <c r="H30" s="469"/>
      <c r="I30" s="469"/>
      <c r="J30" s="469"/>
      <c r="K30" s="469"/>
      <c r="L30" s="469"/>
      <c r="M30" s="469"/>
      <c r="N30" s="469"/>
      <c r="O30" s="469"/>
      <c r="P30" s="469"/>
    </row>
    <row r="31" spans="1:16" ht="15">
      <c r="A31" s="469"/>
      <c r="B31" s="469"/>
      <c r="C31" s="469"/>
      <c r="D31" s="469"/>
      <c r="E31" s="469"/>
      <c r="F31" s="469"/>
      <c r="G31" s="469"/>
      <c r="H31" s="469"/>
      <c r="I31" s="469"/>
      <c r="J31" s="469"/>
      <c r="K31" s="469"/>
      <c r="L31" s="469"/>
      <c r="M31" s="469"/>
      <c r="N31" s="469"/>
      <c r="O31" s="469"/>
      <c r="P31" s="469"/>
    </row>
    <row r="32" spans="1:16" ht="15">
      <c r="A32" s="469"/>
      <c r="B32" s="469"/>
      <c r="C32" s="469"/>
      <c r="D32" s="469"/>
      <c r="E32" s="469"/>
      <c r="F32" s="469"/>
      <c r="G32" s="469"/>
      <c r="H32" s="469"/>
      <c r="I32" s="469"/>
      <c r="J32" s="469"/>
      <c r="K32" s="469"/>
      <c r="L32" s="469"/>
      <c r="M32" s="469"/>
      <c r="N32" s="469"/>
      <c r="O32" s="469"/>
      <c r="P32" s="469"/>
    </row>
    <row r="33" spans="1:16" ht="15">
      <c r="A33" s="471"/>
      <c r="B33" s="471"/>
      <c r="C33" s="471"/>
      <c r="D33" s="471"/>
      <c r="E33" s="471"/>
      <c r="F33" s="471"/>
      <c r="G33" s="471"/>
      <c r="H33" s="471"/>
      <c r="I33" s="471"/>
      <c r="J33" s="471"/>
      <c r="K33" s="471"/>
      <c r="L33" s="471"/>
      <c r="M33" s="471"/>
      <c r="N33" s="471"/>
      <c r="O33" s="471"/>
      <c r="P33" s="471"/>
    </row>
    <row r="34" spans="1:16" ht="15">
      <c r="A34" s="377"/>
      <c r="B34" s="377"/>
      <c r="C34" s="377"/>
      <c r="D34" s="377"/>
      <c r="E34" s="377"/>
      <c r="F34" s="377"/>
      <c r="G34" s="377"/>
      <c r="H34" s="377"/>
      <c r="I34" s="377"/>
      <c r="J34" s="377"/>
      <c r="K34" s="377"/>
      <c r="L34" s="377"/>
      <c r="M34" s="377"/>
      <c r="N34" s="377"/>
      <c r="O34" s="377"/>
      <c r="P34" s="377"/>
    </row>
  </sheetData>
  <sheetProtection/>
  <mergeCells count="33">
    <mergeCell ref="A25:P25"/>
    <mergeCell ref="A26:P26"/>
    <mergeCell ref="A33:P33"/>
    <mergeCell ref="A34:P34"/>
    <mergeCell ref="A28:P28"/>
    <mergeCell ref="A29:P29"/>
    <mergeCell ref="A30:P30"/>
    <mergeCell ref="A31:P31"/>
    <mergeCell ref="A32:P32"/>
    <mergeCell ref="A27:P27"/>
    <mergeCell ref="A22:P22"/>
    <mergeCell ref="A23:P23"/>
    <mergeCell ref="A24:P24"/>
    <mergeCell ref="A12:P12"/>
    <mergeCell ref="A18:P18"/>
    <mergeCell ref="A19:P19"/>
    <mergeCell ref="A20:P20"/>
    <mergeCell ref="A13:P13"/>
    <mergeCell ref="A14:P15"/>
    <mergeCell ref="A16:P16"/>
    <mergeCell ref="A17:P17"/>
    <mergeCell ref="A21:P21"/>
    <mergeCell ref="A6:P6"/>
    <mergeCell ref="A8:P8"/>
    <mergeCell ref="A9:P9"/>
    <mergeCell ref="A10:P10"/>
    <mergeCell ref="A11:P11"/>
    <mergeCell ref="A7:P7"/>
    <mergeCell ref="A1:D1"/>
    <mergeCell ref="A2:G2"/>
    <mergeCell ref="A3:K3"/>
    <mergeCell ref="A4:P4"/>
    <mergeCell ref="A5:P5"/>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2019-12-25T09:48:45Z</cp:lastPrinted>
  <dcterms:created xsi:type="dcterms:W3CDTF">2019-11-09T09:48:20Z</dcterms:created>
  <dcterms:modified xsi:type="dcterms:W3CDTF">2023-07-06T09:27:49Z</dcterms:modified>
  <cp:category/>
  <cp:version/>
  <cp:contentType/>
  <cp:contentStatus/>
</cp:coreProperties>
</file>